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'!$A$125</definedName>
    <definedName name="_ftn2" localSheetId="0">'додаток 1 '!$A$126</definedName>
    <definedName name="_ftnref1" localSheetId="0">'додаток 1 '!$A$104</definedName>
    <definedName name="_ftnref2" localSheetId="0">'додаток 1 '!$A$110</definedName>
    <definedName name="_xlnm.Print_Titles" localSheetId="0">'додаток 1 '!$7:$9</definedName>
    <definedName name="_xlnm.Print_Area" localSheetId="0">'додаток 1 '!$A$1:$F$66</definedName>
  </definedNames>
  <calcPr fullCalcOnLoad="1"/>
</workbook>
</file>

<file path=xl/sharedStrings.xml><?xml version="1.0" encoding="utf-8"?>
<sst xmlns="http://schemas.openxmlformats.org/spreadsheetml/2006/main" count="80" uniqueCount="78">
  <si>
    <t>Плата за ліцензії на право роздрібної торгівлі алкогольними напоями та тютюновими виробами</t>
  </si>
  <si>
    <t>Інші надходження</t>
  </si>
  <si>
    <t>грн.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</si>
  <si>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</si>
  <si>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</si>
  <si>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</si>
  <si>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</si>
  <si>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</si>
  <si>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</si>
  <si>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</si>
  <si>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</si>
  <si>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Разом доходів</t>
  </si>
  <si>
    <t>Від органів державного управління</t>
  </si>
  <si>
    <t xml:space="preserve">Дотації, всього </t>
  </si>
  <si>
    <t>Субвенції, всього</t>
  </si>
  <si>
    <t>Всього доходів</t>
  </si>
  <si>
    <t>Перший заступник голови обласної ради</t>
  </si>
  <si>
    <t>Плата за ліцензії на право оптової торгівлі алкогольними напоями та тютюновими виробами </t>
  </si>
  <si>
    <t>Екологічний податок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</si>
  <si>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</si>
  <si>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</si>
  <si>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</si>
  <si>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</si>
  <si>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</si>
  <si>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41020100 </t>
  </si>
  <si>
    <t>41030600 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</si>
  <si>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</si>
  <si>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</si>
  <si>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</si>
  <si>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</si>
  <si>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41035800 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</si>
  <si>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</si>
  <si>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</si>
  <si>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</si>
  <si>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</si>
  <si>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</si>
  <si>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</si>
  <si>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Найменування згідно з класифікацією доходів бюджету</t>
  </si>
  <si>
    <t>в т. ч. бюджет розвитку</t>
  </si>
  <si>
    <t>Всього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</si>
  <si>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</si>
  <si>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</si>
  <si>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</si>
  <si>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</si>
  <si>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</si>
  <si>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</si>
  <si>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</si>
  <si>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</si>
  <si>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</si>
  <si>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</si>
  <si>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</si>
  <si>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</si>
  <si>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</si>
  <si>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</si>
  <si>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</si>
  <si>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</si>
  <si>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</si>
  <si>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</si>
  <si>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41033500 </t>
  </si>
  <si>
    <t>Субвенція на підготовку робітничих кадрів з державного бюджету місцевим бюджетам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</si>
  <si>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</si>
  <si>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</si>
  <si>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</si>
  <si>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41034200 </t>
  </si>
  <si>
    <t>Податок та збір на доходи фізичних осіб</t>
  </si>
  <si>
    <t>Податок на доходи фізичних осіб із суми пенсійних виплат або щомісячного довічного утримання, що оподатковуються відповідно до підпункту 164.2.19 пункту 164.2 статті 164 Податкового кодексу</t>
  </si>
  <si>
    <t xml:space="preserve">          Додаток 1</t>
  </si>
  <si>
    <t xml:space="preserve">          до рішення Рівненської обласної ради </t>
  </si>
  <si>
    <t>М.М. Драганчук</t>
  </si>
  <si>
    <t>Зміни до доходів обласного бюджету на 2016 рік</t>
  </si>
  <si>
    <t xml:space="preserve">         "Про внесення змін до обласного бюджету на 2016 рік"</t>
  </si>
  <si>
    <t>41032600 </t>
  </si>
  <si>
    <t>41033700 </t>
  </si>
  <si>
    <t>41034900 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</si>
  <si>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«Поліпшення охорони здоров'я на службі у людей"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</si>
  <si>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</si>
  <si>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</si>
  <si>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          від  12.01.2016 року №67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</si>
</sst>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0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9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5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180" fontId="1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1" xfId="55" applyFont="1" applyBorder="1" applyAlignment="1">
      <alignment horizontal="left" vertical="center" wrapText="1"/>
      <protection/>
    </xf>
    <xf numFmtId="1" fontId="9" fillId="0" borderId="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19" fillId="0" borderId="10" xfId="0" applyNumberFormat="1" applyFont="1" applyFill="1" applyBorder="1" applyAlignment="1">
      <alignment horizontal="right" wrapText="1"/>
    </xf>
    <xf numFmtId="3" fontId="19" fillId="0" borderId="1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 applyProtection="1">
      <alignment vertical="top" wrapText="1"/>
      <protection locked="0"/>
    </xf>
    <xf numFmtId="180" fontId="4" fillId="0" borderId="0" xfId="0" applyNumberFormat="1" applyFont="1" applyFill="1" applyBorder="1" applyAlignment="1">
      <alignment horizontal="right" wrapText="1"/>
    </xf>
    <xf numFmtId="180" fontId="21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80" fontId="1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vertical="top" wrapText="1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22" fillId="0" borderId="0" xfId="0" applyNumberFormat="1" applyFont="1" applyFill="1" applyBorder="1" applyAlignment="1">
      <alignment horizontal="right" vertical="top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24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4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80" fontId="21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4"/>
  <sheetViews>
    <sheetView tabSelected="1" view="pageBreakPreview" zoomScaleNormal="74" zoomScaleSheetLayoutView="100" zoomScalePageLayoutView="0" workbookViewId="0" topLeftCell="A1">
      <selection activeCell="C4" sqref="C4"/>
    </sheetView>
  </sheetViews>
  <sheetFormatPr defaultColWidth="9.33203125" defaultRowHeight="12.75"/>
  <cols>
    <col min="1" max="1" width="12.5" style="103" customWidth="1"/>
    <col min="2" max="2" width="57.33203125" style="104" customWidth="1"/>
    <col min="3" max="3" width="21.33203125" style="104" customWidth="1"/>
    <col min="4" max="4" width="21.66015625" style="16" customWidth="1"/>
    <col min="5" max="5" width="16.83203125" style="16" customWidth="1"/>
    <col min="6" max="6" width="16.5" style="16" customWidth="1"/>
    <col min="7" max="7" width="9.33203125" style="16" customWidth="1"/>
    <col min="8" max="8" width="19.66015625" style="105" bestFit="1" customWidth="1"/>
    <col min="9" max="9" width="12.83203125" style="16" bestFit="1" customWidth="1"/>
    <col min="10" max="10" width="15.83203125" style="16" bestFit="1" customWidth="1"/>
    <col min="11" max="16384" width="9.33203125" style="16" customWidth="1"/>
  </cols>
  <sheetData>
    <row r="1" spans="1:16" ht="23.25">
      <c r="A1" s="12"/>
      <c r="B1" s="13"/>
      <c r="C1" s="106" t="s">
        <v>66</v>
      </c>
      <c r="D1" s="106"/>
      <c r="E1" s="106"/>
      <c r="F1" s="106"/>
      <c r="G1" s="14"/>
      <c r="H1" s="15"/>
      <c r="I1" s="14"/>
      <c r="J1" s="14"/>
      <c r="K1" s="14"/>
      <c r="L1" s="14"/>
      <c r="M1" s="14"/>
      <c r="N1" s="14"/>
      <c r="O1" s="14"/>
      <c r="P1" s="14"/>
    </row>
    <row r="2" spans="1:16" ht="23.25">
      <c r="A2" s="12"/>
      <c r="B2" s="13"/>
      <c r="C2" s="109" t="s">
        <v>67</v>
      </c>
      <c r="D2" s="108"/>
      <c r="E2" s="107"/>
      <c r="F2" s="107"/>
      <c r="G2" s="14"/>
      <c r="H2" s="15"/>
      <c r="I2" s="14"/>
      <c r="J2" s="14"/>
      <c r="K2" s="14"/>
      <c r="L2" s="14"/>
      <c r="M2" s="14"/>
      <c r="N2" s="14"/>
      <c r="O2" s="14"/>
      <c r="P2" s="14"/>
    </row>
    <row r="3" spans="1:16" ht="23.25">
      <c r="A3" s="12"/>
      <c r="B3" s="13"/>
      <c r="C3" s="107" t="s">
        <v>70</v>
      </c>
      <c r="D3" s="107"/>
      <c r="E3" s="107"/>
      <c r="F3" s="107"/>
      <c r="G3" s="14"/>
      <c r="H3" s="15"/>
      <c r="I3" s="14"/>
      <c r="J3" s="14"/>
      <c r="K3" s="14"/>
      <c r="L3" s="14"/>
      <c r="M3" s="14"/>
      <c r="N3" s="14"/>
      <c r="O3" s="14"/>
      <c r="P3" s="14"/>
    </row>
    <row r="4" spans="1:16" ht="21.75" customHeight="1">
      <c r="A4" s="12"/>
      <c r="B4" s="13"/>
      <c r="C4" s="107" t="s">
        <v>77</v>
      </c>
      <c r="D4" s="107"/>
      <c r="E4" s="107"/>
      <c r="F4" s="107"/>
      <c r="G4" s="14"/>
      <c r="H4" s="15"/>
      <c r="I4" s="14"/>
      <c r="J4" s="14"/>
      <c r="K4" s="14"/>
      <c r="L4" s="14"/>
      <c r="M4" s="14"/>
      <c r="N4" s="14"/>
      <c r="O4" s="14"/>
      <c r="P4" s="14"/>
    </row>
    <row r="5" spans="1:16" ht="32.25" customHeight="1">
      <c r="A5" s="112" t="s">
        <v>69</v>
      </c>
      <c r="B5" s="112"/>
      <c r="C5" s="112"/>
      <c r="D5" s="112"/>
      <c r="E5" s="112"/>
      <c r="F5" s="112"/>
      <c r="G5" s="14"/>
      <c r="H5" s="15"/>
      <c r="I5" s="14"/>
      <c r="J5" s="14"/>
      <c r="K5" s="14"/>
      <c r="L5" s="14"/>
      <c r="M5" s="14"/>
      <c r="N5" s="14"/>
      <c r="O5" s="14"/>
      <c r="P5" s="14"/>
    </row>
    <row r="6" spans="1:16" ht="12.75" customHeight="1">
      <c r="A6" s="12"/>
      <c r="B6" s="13"/>
      <c r="C6" s="13"/>
      <c r="D6" s="14"/>
      <c r="E6" s="14"/>
      <c r="F6" s="17" t="s">
        <v>2</v>
      </c>
      <c r="G6" s="14"/>
      <c r="H6" s="15"/>
      <c r="I6" s="14"/>
      <c r="J6" s="14"/>
      <c r="K6" s="14"/>
      <c r="L6" s="14"/>
      <c r="M6" s="14"/>
      <c r="N6" s="14"/>
      <c r="O6" s="14"/>
      <c r="P6" s="14"/>
    </row>
    <row r="7" spans="1:16" ht="24" customHeight="1">
      <c r="A7" s="113" t="s">
        <v>3</v>
      </c>
      <c r="B7" s="115" t="s">
        <v>37</v>
      </c>
      <c r="C7" s="115" t="s">
        <v>39</v>
      </c>
      <c r="D7" s="115" t="s">
        <v>4</v>
      </c>
      <c r="E7" s="117" t="s">
        <v>5</v>
      </c>
      <c r="F7" s="117"/>
      <c r="G7" s="14"/>
      <c r="H7" s="15"/>
      <c r="I7" s="14"/>
      <c r="J7" s="14"/>
      <c r="K7" s="14"/>
      <c r="L7" s="14"/>
      <c r="M7" s="14"/>
      <c r="N7" s="14"/>
      <c r="O7" s="14"/>
      <c r="P7" s="14"/>
    </row>
    <row r="8" spans="1:16" ht="66.75" customHeight="1">
      <c r="A8" s="114"/>
      <c r="B8" s="116"/>
      <c r="C8" s="116"/>
      <c r="D8" s="116"/>
      <c r="E8" s="9" t="s">
        <v>39</v>
      </c>
      <c r="F8" s="18" t="s">
        <v>38</v>
      </c>
      <c r="G8" s="14"/>
      <c r="H8" s="15"/>
      <c r="I8" s="14"/>
      <c r="J8" s="14"/>
      <c r="K8" s="14"/>
      <c r="L8" s="14"/>
      <c r="M8" s="14"/>
      <c r="N8" s="14"/>
      <c r="O8" s="14"/>
      <c r="P8" s="14"/>
    </row>
    <row r="9" spans="1:16" ht="21" customHeight="1">
      <c r="A9" s="19">
        <v>1</v>
      </c>
      <c r="B9" s="20">
        <v>2</v>
      </c>
      <c r="C9" s="20"/>
      <c r="D9" s="19">
        <v>3</v>
      </c>
      <c r="E9" s="19">
        <v>4</v>
      </c>
      <c r="F9" s="19">
        <v>5</v>
      </c>
      <c r="G9" s="14"/>
      <c r="H9" s="15"/>
      <c r="I9" s="14"/>
      <c r="J9" s="14"/>
      <c r="K9" s="14"/>
      <c r="L9" s="14"/>
      <c r="M9" s="14"/>
      <c r="N9" s="14"/>
      <c r="O9" s="14"/>
      <c r="P9" s="14"/>
    </row>
    <row r="10" spans="1:16" s="27" customFormat="1" ht="19.5" customHeight="1">
      <c r="A10" s="21">
        <v>10000000</v>
      </c>
      <c r="B10" s="22" t="s">
        <v>6</v>
      </c>
      <c r="C10" s="23">
        <f>D10+E10</f>
        <v>66246700</v>
      </c>
      <c r="D10" s="23">
        <f>D11+D25+D34</f>
        <v>57721700</v>
      </c>
      <c r="E10" s="23">
        <f>E11+E25+E34</f>
        <v>8525000</v>
      </c>
      <c r="F10" s="23"/>
      <c r="G10" s="24"/>
      <c r="H10" s="25"/>
      <c r="I10" s="24"/>
      <c r="J10" s="24"/>
      <c r="K10" s="24"/>
      <c r="L10" s="24"/>
      <c r="M10" s="24"/>
      <c r="N10" s="24"/>
      <c r="O10" s="26"/>
      <c r="P10" s="26"/>
    </row>
    <row r="11" spans="1:16" s="34" customFormat="1" ht="31.5">
      <c r="A11" s="21">
        <v>11000000</v>
      </c>
      <c r="B11" s="28" t="s">
        <v>7</v>
      </c>
      <c r="C11" s="29">
        <f aca="true" t="shared" si="0" ref="C11:C56">D11+E11</f>
        <v>60199200</v>
      </c>
      <c r="D11" s="30">
        <f>D12+D18</f>
        <v>60199200</v>
      </c>
      <c r="E11" s="30"/>
      <c r="F11" s="30"/>
      <c r="G11" s="31"/>
      <c r="H11" s="32"/>
      <c r="I11" s="31"/>
      <c r="J11" s="31"/>
      <c r="K11" s="31"/>
      <c r="L11" s="31"/>
      <c r="M11" s="31"/>
      <c r="N11" s="31"/>
      <c r="O11" s="33"/>
      <c r="P11" s="33"/>
    </row>
    <row r="12" spans="1:16" s="34" customFormat="1" ht="21" customHeight="1">
      <c r="A12" s="21">
        <v>11010000</v>
      </c>
      <c r="B12" s="28" t="s">
        <v>64</v>
      </c>
      <c r="C12" s="29">
        <f t="shared" si="0"/>
        <v>62899200</v>
      </c>
      <c r="D12" s="30">
        <f>SUM(D13:D17)</f>
        <v>62899200</v>
      </c>
      <c r="E12" s="30"/>
      <c r="F12" s="35"/>
      <c r="G12" s="31"/>
      <c r="H12" s="36"/>
      <c r="I12" s="31"/>
      <c r="J12" s="31"/>
      <c r="K12" s="31"/>
      <c r="L12" s="31"/>
      <c r="M12" s="31"/>
      <c r="N12" s="31"/>
      <c r="O12" s="33"/>
      <c r="P12" s="33"/>
    </row>
    <row r="13" spans="1:16" s="34" customFormat="1" ht="49.5" customHeight="1">
      <c r="A13" s="37">
        <v>11010100</v>
      </c>
      <c r="B13" s="38" t="s">
        <v>32</v>
      </c>
      <c r="C13" s="39">
        <f t="shared" si="0"/>
        <v>56249200</v>
      </c>
      <c r="D13" s="40">
        <v>56249200</v>
      </c>
      <c r="E13" s="40"/>
      <c r="F13" s="30"/>
      <c r="G13" s="31"/>
      <c r="H13" s="32"/>
      <c r="I13" s="41"/>
      <c r="J13" s="42"/>
      <c r="K13" s="31"/>
      <c r="L13" s="31"/>
      <c r="M13" s="31"/>
      <c r="N13" s="31"/>
      <c r="O13" s="33"/>
      <c r="P13" s="33"/>
    </row>
    <row r="14" spans="1:16" s="34" customFormat="1" ht="82.5" customHeight="1">
      <c r="A14" s="37">
        <v>11010200</v>
      </c>
      <c r="B14" s="43" t="s">
        <v>33</v>
      </c>
      <c r="C14" s="39">
        <f t="shared" si="0"/>
        <v>4000000</v>
      </c>
      <c r="D14" s="40">
        <v>4000000</v>
      </c>
      <c r="E14" s="8"/>
      <c r="F14" s="30"/>
      <c r="G14" s="31"/>
      <c r="H14" s="32"/>
      <c r="I14" s="41"/>
      <c r="J14" s="44"/>
      <c r="K14" s="31"/>
      <c r="L14" s="31"/>
      <c r="M14" s="31"/>
      <c r="N14" s="31"/>
      <c r="O14" s="33"/>
      <c r="P14" s="33"/>
    </row>
    <row r="15" spans="1:16" s="34" customFormat="1" ht="48" customHeight="1">
      <c r="A15" s="37">
        <v>11010400</v>
      </c>
      <c r="B15" s="45" t="s">
        <v>34</v>
      </c>
      <c r="C15" s="46">
        <f t="shared" si="0"/>
        <v>2100000</v>
      </c>
      <c r="D15" s="8">
        <v>2100000</v>
      </c>
      <c r="E15" s="8"/>
      <c r="F15" s="30"/>
      <c r="G15" s="31"/>
      <c r="H15" s="32"/>
      <c r="I15" s="41"/>
      <c r="J15" s="44"/>
      <c r="K15" s="31"/>
      <c r="L15" s="31"/>
      <c r="M15" s="31"/>
      <c r="N15" s="31"/>
      <c r="O15" s="33"/>
      <c r="P15" s="33"/>
    </row>
    <row r="16" spans="1:16" s="34" customFormat="1" ht="48" customHeight="1">
      <c r="A16" s="37">
        <v>11010500</v>
      </c>
      <c r="B16" s="45" t="s">
        <v>35</v>
      </c>
      <c r="C16" s="46">
        <f t="shared" si="0"/>
        <v>350000</v>
      </c>
      <c r="D16" s="8">
        <v>350000</v>
      </c>
      <c r="E16" s="8"/>
      <c r="F16" s="30"/>
      <c r="G16" s="31"/>
      <c r="H16" s="32"/>
      <c r="I16" s="41"/>
      <c r="J16" s="44"/>
      <c r="K16" s="31"/>
      <c r="L16" s="31"/>
      <c r="M16" s="31"/>
      <c r="N16" s="31"/>
      <c r="O16" s="33"/>
      <c r="P16" s="33"/>
    </row>
    <row r="17" spans="1:16" s="34" customFormat="1" ht="78.75">
      <c r="A17" s="37">
        <v>11010900</v>
      </c>
      <c r="B17" s="45" t="s">
        <v>65</v>
      </c>
      <c r="C17" s="46">
        <f t="shared" si="0"/>
        <v>200000</v>
      </c>
      <c r="D17" s="8">
        <v>200000</v>
      </c>
      <c r="E17" s="8"/>
      <c r="F17" s="30"/>
      <c r="G17" s="31"/>
      <c r="H17" s="32"/>
      <c r="I17" s="31"/>
      <c r="J17" s="31"/>
      <c r="K17" s="31"/>
      <c r="L17" s="31"/>
      <c r="M17" s="31"/>
      <c r="N17" s="31"/>
      <c r="O17" s="33"/>
      <c r="P17" s="33"/>
    </row>
    <row r="18" spans="1:16" ht="19.5" customHeight="1">
      <c r="A18" s="21">
        <v>11020000</v>
      </c>
      <c r="B18" s="28" t="s">
        <v>8</v>
      </c>
      <c r="C18" s="29">
        <f t="shared" si="0"/>
        <v>-2700000</v>
      </c>
      <c r="D18" s="7">
        <f>SUM(D19:D24)</f>
        <v>-2700000</v>
      </c>
      <c r="E18" s="35"/>
      <c r="F18" s="35"/>
      <c r="G18" s="47"/>
      <c r="H18" s="48"/>
      <c r="I18" s="47"/>
      <c r="J18" s="47"/>
      <c r="K18" s="47"/>
      <c r="L18" s="47"/>
      <c r="M18" s="47"/>
      <c r="N18" s="47"/>
      <c r="O18" s="14"/>
      <c r="P18" s="14"/>
    </row>
    <row r="19" spans="1:16" ht="35.25" customHeight="1">
      <c r="A19" s="49">
        <v>11020300</v>
      </c>
      <c r="B19" s="45" t="s">
        <v>41</v>
      </c>
      <c r="C19" s="46">
        <f t="shared" si="0"/>
        <v>-541000</v>
      </c>
      <c r="D19" s="35">
        <v>-541000</v>
      </c>
      <c r="E19" s="35"/>
      <c r="F19" s="35"/>
      <c r="G19" s="47"/>
      <c r="H19" s="48"/>
      <c r="I19" s="47"/>
      <c r="J19" s="47"/>
      <c r="K19" s="47"/>
      <c r="L19" s="47"/>
      <c r="M19" s="47"/>
      <c r="N19" s="47"/>
      <c r="O19" s="14"/>
      <c r="P19" s="14"/>
    </row>
    <row r="20" spans="1:16" ht="24.75" customHeight="1">
      <c r="A20" s="49">
        <v>11020500</v>
      </c>
      <c r="B20" s="45" t="s">
        <v>42</v>
      </c>
      <c r="C20" s="46">
        <f t="shared" si="0"/>
        <v>-170000</v>
      </c>
      <c r="D20" s="35">
        <v>-170000</v>
      </c>
      <c r="E20" s="35"/>
      <c r="F20" s="35"/>
      <c r="G20" s="47"/>
      <c r="H20" s="48"/>
      <c r="I20" s="47"/>
      <c r="J20" s="47"/>
      <c r="K20" s="47"/>
      <c r="L20" s="47"/>
      <c r="M20" s="47"/>
      <c r="N20" s="47"/>
      <c r="O20" s="14"/>
      <c r="P20" s="14"/>
    </row>
    <row r="21" spans="1:16" ht="48.75" customHeight="1">
      <c r="A21" s="49">
        <v>11020700</v>
      </c>
      <c r="B21" s="45" t="s">
        <v>43</v>
      </c>
      <c r="C21" s="46">
        <f t="shared" si="0"/>
        <v>-10000</v>
      </c>
      <c r="D21" s="35">
        <v>-10000</v>
      </c>
      <c r="E21" s="35"/>
      <c r="F21" s="35"/>
      <c r="G21" s="47"/>
      <c r="H21" s="48"/>
      <c r="I21" s="47"/>
      <c r="J21" s="47"/>
      <c r="K21" s="47"/>
      <c r="L21" s="47"/>
      <c r="M21" s="47"/>
      <c r="N21" s="47"/>
      <c r="O21" s="14"/>
      <c r="P21" s="14"/>
    </row>
    <row r="22" spans="1:16" ht="47.25">
      <c r="A22" s="49">
        <v>11020900</v>
      </c>
      <c r="B22" s="45" t="s">
        <v>44</v>
      </c>
      <c r="C22" s="46">
        <f t="shared" si="0"/>
        <v>-25000</v>
      </c>
      <c r="D22" s="35">
        <v>-25000</v>
      </c>
      <c r="E22" s="35"/>
      <c r="F22" s="35"/>
      <c r="G22" s="47"/>
      <c r="H22" s="48"/>
      <c r="I22" s="47"/>
      <c r="J22" s="47"/>
      <c r="K22" s="47"/>
      <c r="L22" s="47"/>
      <c r="M22" s="47"/>
      <c r="N22" s="47"/>
      <c r="O22" s="14"/>
      <c r="P22" s="14"/>
    </row>
    <row r="23" spans="1:16" ht="23.25" customHeight="1">
      <c r="A23" s="49">
        <v>11021000</v>
      </c>
      <c r="B23" s="45" t="s">
        <v>45</v>
      </c>
      <c r="C23" s="46">
        <f t="shared" si="0"/>
        <v>-1953000</v>
      </c>
      <c r="D23" s="35">
        <v>-1953000</v>
      </c>
      <c r="E23" s="35"/>
      <c r="F23" s="35"/>
      <c r="G23" s="47"/>
      <c r="H23" s="48"/>
      <c r="I23" s="47"/>
      <c r="J23" s="47"/>
      <c r="K23" s="47"/>
      <c r="L23" s="47"/>
      <c r="M23" s="47"/>
      <c r="N23" s="47"/>
      <c r="O23" s="14"/>
      <c r="P23" s="14"/>
    </row>
    <row r="24" spans="1:16" ht="63">
      <c r="A24" s="49">
        <v>11021600</v>
      </c>
      <c r="B24" s="45" t="s">
        <v>46</v>
      </c>
      <c r="C24" s="46">
        <f t="shared" si="0"/>
        <v>-1000</v>
      </c>
      <c r="D24" s="35">
        <v>-1000</v>
      </c>
      <c r="E24" s="35"/>
      <c r="F24" s="35"/>
      <c r="G24" s="47"/>
      <c r="H24" s="48"/>
      <c r="I24" s="47"/>
      <c r="J24" s="47"/>
      <c r="K24" s="47"/>
      <c r="L24" s="47"/>
      <c r="M24" s="47"/>
      <c r="N24" s="47"/>
      <c r="O24" s="14"/>
      <c r="P24" s="14"/>
    </row>
    <row r="25" spans="1:16" s="53" customFormat="1" ht="32.25" customHeight="1">
      <c r="A25" s="21">
        <v>13000000</v>
      </c>
      <c r="B25" s="50" t="s">
        <v>48</v>
      </c>
      <c r="C25" s="46">
        <f t="shared" si="0"/>
        <v>5635000</v>
      </c>
      <c r="D25" s="30">
        <f>D26+D28+D32</f>
        <v>5635000</v>
      </c>
      <c r="E25" s="30"/>
      <c r="F25" s="30"/>
      <c r="G25" s="51"/>
      <c r="H25" s="32"/>
      <c r="I25" s="51"/>
      <c r="J25" s="51"/>
      <c r="K25" s="51"/>
      <c r="L25" s="51"/>
      <c r="M25" s="51"/>
      <c r="N25" s="51"/>
      <c r="O25" s="52"/>
      <c r="P25" s="52"/>
    </row>
    <row r="26" spans="1:16" s="53" customFormat="1" ht="30" customHeight="1">
      <c r="A26" s="21">
        <v>13010000</v>
      </c>
      <c r="B26" s="50" t="s">
        <v>49</v>
      </c>
      <c r="C26" s="46">
        <f t="shared" si="0"/>
        <v>2870000</v>
      </c>
      <c r="D26" s="30">
        <f>D27</f>
        <v>2870000</v>
      </c>
      <c r="E26" s="30"/>
      <c r="F26" s="30"/>
      <c r="G26" s="51"/>
      <c r="H26" s="32"/>
      <c r="I26" s="51"/>
      <c r="J26" s="51"/>
      <c r="K26" s="51"/>
      <c r="L26" s="51"/>
      <c r="M26" s="51"/>
      <c r="N26" s="51"/>
      <c r="O26" s="52"/>
      <c r="P26" s="52"/>
    </row>
    <row r="27" spans="1:16" s="53" customFormat="1" ht="47.25" customHeight="1">
      <c r="A27" s="37">
        <v>13010100</v>
      </c>
      <c r="B27" s="45" t="s">
        <v>50</v>
      </c>
      <c r="C27" s="46">
        <f t="shared" si="0"/>
        <v>2870000</v>
      </c>
      <c r="D27" s="8">
        <v>2870000</v>
      </c>
      <c r="E27" s="30"/>
      <c r="F27" s="30"/>
      <c r="G27" s="51"/>
      <c r="H27" s="32"/>
      <c r="I27" s="51"/>
      <c r="J27" s="51"/>
      <c r="K27" s="51"/>
      <c r="L27" s="51"/>
      <c r="M27" s="51"/>
      <c r="N27" s="51"/>
      <c r="O27" s="52"/>
      <c r="P27" s="52"/>
    </row>
    <row r="28" spans="1:16" s="53" customFormat="1" ht="18.75" customHeight="1">
      <c r="A28" s="54">
        <v>13020000</v>
      </c>
      <c r="B28" s="28" t="s">
        <v>51</v>
      </c>
      <c r="C28" s="29">
        <f t="shared" si="0"/>
        <v>815000</v>
      </c>
      <c r="D28" s="30">
        <f>D29+D30+D31</f>
        <v>815000</v>
      </c>
      <c r="E28" s="30"/>
      <c r="F28" s="30"/>
      <c r="G28" s="51"/>
      <c r="H28" s="32"/>
      <c r="I28" s="51"/>
      <c r="J28" s="51"/>
      <c r="K28" s="51"/>
      <c r="L28" s="51"/>
      <c r="M28" s="51"/>
      <c r="N28" s="51"/>
      <c r="O28" s="52"/>
      <c r="P28" s="52"/>
    </row>
    <row r="29" spans="1:16" s="53" customFormat="1" ht="47.25">
      <c r="A29" s="37">
        <v>13020100</v>
      </c>
      <c r="B29" s="45" t="s">
        <v>52</v>
      </c>
      <c r="C29" s="46">
        <f t="shared" si="0"/>
        <v>786500</v>
      </c>
      <c r="D29" s="8">
        <v>786500</v>
      </c>
      <c r="E29" s="30"/>
      <c r="F29" s="30"/>
      <c r="G29" s="51"/>
      <c r="H29" s="32"/>
      <c r="I29" s="51"/>
      <c r="J29" s="51"/>
      <c r="K29" s="51"/>
      <c r="L29" s="51"/>
      <c r="M29" s="51"/>
      <c r="N29" s="51"/>
      <c r="O29" s="52"/>
      <c r="P29" s="52"/>
    </row>
    <row r="30" spans="1:16" s="53" customFormat="1" ht="33" customHeight="1">
      <c r="A30" s="37">
        <v>13020300</v>
      </c>
      <c r="B30" s="45" t="s">
        <v>53</v>
      </c>
      <c r="C30" s="46">
        <f t="shared" si="0"/>
        <v>4900</v>
      </c>
      <c r="D30" s="8">
        <v>4900</v>
      </c>
      <c r="E30" s="30"/>
      <c r="F30" s="30"/>
      <c r="G30" s="51"/>
      <c r="H30" s="32"/>
      <c r="I30" s="51"/>
      <c r="J30" s="51"/>
      <c r="K30" s="51"/>
      <c r="L30" s="51"/>
      <c r="M30" s="51"/>
      <c r="N30" s="51"/>
      <c r="O30" s="52"/>
      <c r="P30" s="52"/>
    </row>
    <row r="31" spans="1:16" s="53" customFormat="1" ht="47.25">
      <c r="A31" s="37">
        <v>13020400</v>
      </c>
      <c r="B31" s="45" t="s">
        <v>54</v>
      </c>
      <c r="C31" s="46">
        <f t="shared" si="0"/>
        <v>23600</v>
      </c>
      <c r="D31" s="8">
        <v>23600</v>
      </c>
      <c r="E31" s="30"/>
      <c r="F31" s="30"/>
      <c r="G31" s="51"/>
      <c r="H31" s="32"/>
      <c r="I31" s="51"/>
      <c r="J31" s="51"/>
      <c r="K31" s="51"/>
      <c r="L31" s="51"/>
      <c r="M31" s="51"/>
      <c r="N31" s="51"/>
      <c r="O31" s="52"/>
      <c r="P31" s="52"/>
    </row>
    <row r="32" spans="1:16" s="53" customFormat="1" ht="20.25" customHeight="1">
      <c r="A32" s="54">
        <v>13030000</v>
      </c>
      <c r="B32" s="50" t="s">
        <v>55</v>
      </c>
      <c r="C32" s="46">
        <f t="shared" si="0"/>
        <v>1950000</v>
      </c>
      <c r="D32" s="30">
        <f>D33</f>
        <v>1950000</v>
      </c>
      <c r="E32" s="30"/>
      <c r="F32" s="30"/>
      <c r="G32" s="51"/>
      <c r="H32" s="32"/>
      <c r="I32" s="51"/>
      <c r="J32" s="51"/>
      <c r="K32" s="51"/>
      <c r="L32" s="51"/>
      <c r="M32" s="51"/>
      <c r="N32" s="51"/>
      <c r="O32" s="52"/>
      <c r="P32" s="52"/>
    </row>
    <row r="33" spans="1:16" ht="47.25">
      <c r="A33" s="49">
        <v>13030100</v>
      </c>
      <c r="B33" s="45" t="s">
        <v>56</v>
      </c>
      <c r="C33" s="46">
        <f t="shared" si="0"/>
        <v>1950000</v>
      </c>
      <c r="D33" s="35">
        <v>1950000</v>
      </c>
      <c r="E33" s="35"/>
      <c r="F33" s="35"/>
      <c r="G33" s="47"/>
      <c r="H33" s="48"/>
      <c r="I33" s="47"/>
      <c r="J33" s="47"/>
      <c r="K33" s="47"/>
      <c r="L33" s="47"/>
      <c r="M33" s="47"/>
      <c r="N33" s="47"/>
      <c r="O33" s="14"/>
      <c r="P33" s="14"/>
    </row>
    <row r="34" spans="1:16" ht="21.75" customHeight="1">
      <c r="A34" s="21">
        <v>19000000</v>
      </c>
      <c r="B34" s="50" t="s">
        <v>47</v>
      </c>
      <c r="C34" s="46">
        <f t="shared" si="0"/>
        <v>412500</v>
      </c>
      <c r="D34" s="7">
        <f>D35</f>
        <v>-8112500</v>
      </c>
      <c r="E34" s="7">
        <f>E35</f>
        <v>8525000</v>
      </c>
      <c r="F34" s="35"/>
      <c r="G34" s="47"/>
      <c r="H34" s="48"/>
      <c r="I34" s="47"/>
      <c r="J34" s="47"/>
      <c r="K34" s="47"/>
      <c r="L34" s="47"/>
      <c r="M34" s="47"/>
      <c r="N34" s="47"/>
      <c r="O34" s="14"/>
      <c r="P34" s="14"/>
    </row>
    <row r="35" spans="1:16" ht="18" customHeight="1">
      <c r="A35" s="54">
        <v>19010000</v>
      </c>
      <c r="B35" s="50" t="s">
        <v>18</v>
      </c>
      <c r="C35" s="46">
        <f t="shared" si="0"/>
        <v>412500</v>
      </c>
      <c r="D35" s="7">
        <f>D36+D37+D38</f>
        <v>-8112500</v>
      </c>
      <c r="E35" s="7">
        <f>E36+E37+E38</f>
        <v>8525000</v>
      </c>
      <c r="F35" s="35"/>
      <c r="G35" s="47"/>
      <c r="H35" s="48"/>
      <c r="I35" s="47"/>
      <c r="J35" s="47"/>
      <c r="K35" s="47"/>
      <c r="L35" s="47"/>
      <c r="M35" s="47"/>
      <c r="N35" s="47"/>
      <c r="O35" s="14"/>
      <c r="P35" s="14"/>
    </row>
    <row r="36" spans="1:16" ht="49.5" customHeight="1">
      <c r="A36" s="37">
        <v>19010100</v>
      </c>
      <c r="B36" s="45" t="s">
        <v>20</v>
      </c>
      <c r="C36" s="46">
        <f t="shared" si="0"/>
        <v>912500</v>
      </c>
      <c r="D36" s="35">
        <v>-3612500</v>
      </c>
      <c r="E36" s="8">
        <v>4525000</v>
      </c>
      <c r="F36" s="35"/>
      <c r="G36" s="47"/>
      <c r="H36" s="48"/>
      <c r="I36" s="47"/>
      <c r="J36" s="47"/>
      <c r="K36" s="47"/>
      <c r="L36" s="47"/>
      <c r="M36" s="47"/>
      <c r="N36" s="47"/>
      <c r="O36" s="14"/>
      <c r="P36" s="14"/>
    </row>
    <row r="37" spans="1:16" ht="31.5" customHeight="1">
      <c r="A37" s="37">
        <v>19010200</v>
      </c>
      <c r="B37" s="55" t="s">
        <v>22</v>
      </c>
      <c r="C37" s="29">
        <f t="shared" si="0"/>
        <v>-250000</v>
      </c>
      <c r="D37" s="35">
        <v>-2150000</v>
      </c>
      <c r="E37" s="8">
        <v>1900000</v>
      </c>
      <c r="F37" s="35"/>
      <c r="G37" s="47"/>
      <c r="H37" s="48"/>
      <c r="I37" s="47"/>
      <c r="J37" s="47"/>
      <c r="K37" s="47"/>
      <c r="L37" s="47"/>
      <c r="M37" s="47"/>
      <c r="N37" s="47"/>
      <c r="O37" s="14"/>
      <c r="P37" s="14"/>
    </row>
    <row r="38" spans="1:16" ht="63">
      <c r="A38" s="37">
        <v>19010300</v>
      </c>
      <c r="B38" s="55" t="s">
        <v>23</v>
      </c>
      <c r="C38" s="29">
        <f t="shared" si="0"/>
        <v>-250000</v>
      </c>
      <c r="D38" s="35">
        <v>-2350000</v>
      </c>
      <c r="E38" s="8">
        <v>2100000</v>
      </c>
      <c r="F38" s="35"/>
      <c r="G38" s="47"/>
      <c r="H38" s="48"/>
      <c r="I38" s="47"/>
      <c r="J38" s="47"/>
      <c r="K38" s="47"/>
      <c r="L38" s="47"/>
      <c r="M38" s="47"/>
      <c r="N38" s="47"/>
      <c r="O38" s="14"/>
      <c r="P38" s="14"/>
    </row>
    <row r="39" spans="1:16" ht="21" customHeight="1">
      <c r="A39" s="21">
        <v>20000000</v>
      </c>
      <c r="B39" s="22" t="s">
        <v>9</v>
      </c>
      <c r="C39" s="46">
        <f t="shared" si="0"/>
        <v>3450000</v>
      </c>
      <c r="D39" s="7">
        <f>D40+D44</f>
        <v>3450000</v>
      </c>
      <c r="E39" s="7"/>
      <c r="F39" s="7"/>
      <c r="G39" s="47"/>
      <c r="H39" s="48"/>
      <c r="I39" s="47"/>
      <c r="J39" s="47"/>
      <c r="K39" s="47"/>
      <c r="L39" s="47"/>
      <c r="M39" s="47"/>
      <c r="N39" s="47"/>
      <c r="O39" s="14"/>
      <c r="P39" s="14"/>
    </row>
    <row r="40" spans="1:16" ht="31.5">
      <c r="A40" s="21">
        <v>22000000</v>
      </c>
      <c r="B40" s="50" t="s">
        <v>21</v>
      </c>
      <c r="C40" s="46">
        <f t="shared" si="0"/>
        <v>2600000</v>
      </c>
      <c r="D40" s="7">
        <f>D41</f>
        <v>2600000</v>
      </c>
      <c r="E40" s="7"/>
      <c r="F40" s="7"/>
      <c r="G40" s="47"/>
      <c r="H40" s="48"/>
      <c r="I40" s="47"/>
      <c r="J40" s="47"/>
      <c r="K40" s="47"/>
      <c r="L40" s="47"/>
      <c r="M40" s="47"/>
      <c r="N40" s="47"/>
      <c r="O40" s="14"/>
      <c r="P40" s="14"/>
    </row>
    <row r="41" spans="1:16" s="34" customFormat="1" ht="22.5">
      <c r="A41" s="21">
        <v>22010000</v>
      </c>
      <c r="B41" s="28" t="s">
        <v>36</v>
      </c>
      <c r="C41" s="29">
        <f t="shared" si="0"/>
        <v>2600000</v>
      </c>
      <c r="D41" s="30">
        <f>SUM(D42:D43)</f>
        <v>2600000</v>
      </c>
      <c r="E41" s="30"/>
      <c r="F41" s="30"/>
      <c r="G41" s="31"/>
      <c r="H41" s="32"/>
      <c r="I41" s="31"/>
      <c r="J41" s="31"/>
      <c r="K41" s="31"/>
      <c r="L41" s="31"/>
      <c r="M41" s="31"/>
      <c r="N41" s="31"/>
      <c r="O41" s="33"/>
      <c r="P41" s="33"/>
    </row>
    <row r="42" spans="1:16" ht="47.25">
      <c r="A42" s="49">
        <v>22011000</v>
      </c>
      <c r="B42" s="45" t="s">
        <v>17</v>
      </c>
      <c r="C42" s="46">
        <f t="shared" si="0"/>
        <v>2000000</v>
      </c>
      <c r="D42" s="35">
        <v>2000000</v>
      </c>
      <c r="E42" s="35"/>
      <c r="F42" s="35"/>
      <c r="G42" s="47"/>
      <c r="H42" s="48"/>
      <c r="I42" s="47"/>
      <c r="J42" s="47"/>
      <c r="K42" s="47"/>
      <c r="L42" s="47"/>
      <c r="M42" s="47"/>
      <c r="N42" s="47"/>
      <c r="O42" s="14"/>
      <c r="P42" s="14"/>
    </row>
    <row r="43" spans="1:16" ht="47.25">
      <c r="A43" s="49">
        <v>22011100</v>
      </c>
      <c r="B43" s="45" t="s">
        <v>0</v>
      </c>
      <c r="C43" s="46">
        <f t="shared" si="0"/>
        <v>600000</v>
      </c>
      <c r="D43" s="35">
        <v>600000</v>
      </c>
      <c r="E43" s="35"/>
      <c r="F43" s="35"/>
      <c r="G43" s="47"/>
      <c r="H43" s="48"/>
      <c r="I43" s="47"/>
      <c r="J43" s="47"/>
      <c r="K43" s="47"/>
      <c r="L43" s="47"/>
      <c r="M43" s="47"/>
      <c r="N43" s="47"/>
      <c r="O43" s="14"/>
      <c r="P43" s="14"/>
    </row>
    <row r="44" spans="1:16" s="58" customFormat="1" ht="18.75" customHeight="1">
      <c r="A44" s="21">
        <v>24000000</v>
      </c>
      <c r="B44" s="50" t="s">
        <v>10</v>
      </c>
      <c r="C44" s="46">
        <f t="shared" si="0"/>
        <v>850000</v>
      </c>
      <c r="D44" s="30">
        <f>D45</f>
        <v>850000</v>
      </c>
      <c r="E44" s="30"/>
      <c r="F44" s="30"/>
      <c r="G44" s="56"/>
      <c r="H44" s="32"/>
      <c r="I44" s="56"/>
      <c r="J44" s="56"/>
      <c r="K44" s="56"/>
      <c r="L44" s="56"/>
      <c r="M44" s="56"/>
      <c r="N44" s="56"/>
      <c r="O44" s="57"/>
      <c r="P44" s="57"/>
    </row>
    <row r="45" spans="1:16" s="58" customFormat="1" ht="19.5" customHeight="1">
      <c r="A45" s="54">
        <v>24060000</v>
      </c>
      <c r="B45" s="28" t="s">
        <v>1</v>
      </c>
      <c r="C45" s="29">
        <f t="shared" si="0"/>
        <v>850000</v>
      </c>
      <c r="D45" s="7">
        <f>D46</f>
        <v>850000</v>
      </c>
      <c r="E45" s="7"/>
      <c r="F45" s="7"/>
      <c r="G45" s="56"/>
      <c r="H45" s="32"/>
      <c r="I45" s="56"/>
      <c r="J45" s="56"/>
      <c r="K45" s="56"/>
      <c r="L45" s="56"/>
      <c r="M45" s="56"/>
      <c r="N45" s="56"/>
      <c r="O45" s="57"/>
      <c r="P45" s="57"/>
    </row>
    <row r="46" spans="1:16" s="58" customFormat="1" ht="19.5" customHeight="1">
      <c r="A46" s="37">
        <v>24060300</v>
      </c>
      <c r="B46" s="55" t="s">
        <v>1</v>
      </c>
      <c r="C46" s="29">
        <f t="shared" si="0"/>
        <v>850000</v>
      </c>
      <c r="D46" s="7">
        <v>850000</v>
      </c>
      <c r="E46" s="7"/>
      <c r="F46" s="7"/>
      <c r="G46" s="56"/>
      <c r="H46" s="32"/>
      <c r="I46" s="56"/>
      <c r="J46" s="56"/>
      <c r="K46" s="56"/>
      <c r="L46" s="56"/>
      <c r="M46" s="56"/>
      <c r="N46" s="56"/>
      <c r="O46" s="57"/>
      <c r="P46" s="57"/>
    </row>
    <row r="47" spans="1:16" s="27" customFormat="1" ht="24" customHeight="1">
      <c r="A47" s="21"/>
      <c r="B47" s="59" t="s">
        <v>11</v>
      </c>
      <c r="C47" s="60">
        <f t="shared" si="0"/>
        <v>69696700</v>
      </c>
      <c r="D47" s="61">
        <f>D10+D39</f>
        <v>61171700</v>
      </c>
      <c r="E47" s="61">
        <f>E10+E39</f>
        <v>8525000</v>
      </c>
      <c r="F47" s="61"/>
      <c r="G47" s="24"/>
      <c r="H47" s="36"/>
      <c r="I47" s="24"/>
      <c r="J47" s="24"/>
      <c r="K47" s="24"/>
      <c r="L47" s="24"/>
      <c r="M47" s="24"/>
      <c r="N47" s="24"/>
      <c r="O47" s="26"/>
      <c r="P47" s="26"/>
    </row>
    <row r="48" spans="1:16" ht="23.25">
      <c r="A48" s="54">
        <v>40000000</v>
      </c>
      <c r="B48" s="50" t="s">
        <v>19</v>
      </c>
      <c r="C48" s="46">
        <f t="shared" si="0"/>
        <v>691588400</v>
      </c>
      <c r="D48" s="7">
        <f>SUM(D50,D52,)</f>
        <v>671589500</v>
      </c>
      <c r="E48" s="7">
        <f>SUM(E50,E52,)</f>
        <v>19998900</v>
      </c>
      <c r="F48" s="7">
        <f>SUM(F50,F52,)</f>
        <v>8752100</v>
      </c>
      <c r="G48" s="47"/>
      <c r="H48" s="62"/>
      <c r="I48" s="47"/>
      <c r="J48" s="47"/>
      <c r="K48" s="47"/>
      <c r="L48" s="47"/>
      <c r="M48" s="47"/>
      <c r="N48" s="47"/>
      <c r="O48" s="14"/>
      <c r="P48" s="14"/>
    </row>
    <row r="49" spans="1:16" ht="18.75" customHeight="1">
      <c r="A49" s="54">
        <v>41000000</v>
      </c>
      <c r="B49" s="50" t="s">
        <v>12</v>
      </c>
      <c r="C49" s="46">
        <f t="shared" si="0"/>
        <v>691588400</v>
      </c>
      <c r="D49" s="7">
        <f>D50+D52</f>
        <v>671589500</v>
      </c>
      <c r="E49" s="7">
        <f>E52</f>
        <v>19998900</v>
      </c>
      <c r="F49" s="7">
        <f>SUM(F50:F52)</f>
        <v>8752100</v>
      </c>
      <c r="G49" s="47"/>
      <c r="H49" s="48"/>
      <c r="I49" s="47"/>
      <c r="J49" s="47"/>
      <c r="K49" s="47"/>
      <c r="L49" s="47"/>
      <c r="M49" s="47"/>
      <c r="N49" s="47"/>
      <c r="O49" s="14"/>
      <c r="P49" s="14"/>
    </row>
    <row r="50" spans="1:16" s="58" customFormat="1" ht="22.5">
      <c r="A50" s="54">
        <v>41020000</v>
      </c>
      <c r="B50" s="28" t="s">
        <v>13</v>
      </c>
      <c r="C50" s="29">
        <f t="shared" si="0"/>
        <v>-524600</v>
      </c>
      <c r="D50" s="7">
        <f>SUM(D51:D51)</f>
        <v>-524600</v>
      </c>
      <c r="E50" s="7"/>
      <c r="F50" s="7"/>
      <c r="G50" s="56"/>
      <c r="H50" s="32"/>
      <c r="I50" s="56"/>
      <c r="J50" s="56"/>
      <c r="K50" s="56"/>
      <c r="L50" s="56"/>
      <c r="M50" s="56"/>
      <c r="N50" s="56"/>
      <c r="O50" s="57"/>
      <c r="P50" s="57"/>
    </row>
    <row r="51" spans="1:16" s="58" customFormat="1" ht="22.5">
      <c r="A51" s="3" t="s">
        <v>24</v>
      </c>
      <c r="B51" s="63" t="s">
        <v>40</v>
      </c>
      <c r="C51" s="64">
        <f t="shared" si="0"/>
        <v>-524600</v>
      </c>
      <c r="D51" s="8">
        <v>-524600</v>
      </c>
      <c r="E51" s="8"/>
      <c r="F51" s="8"/>
      <c r="G51" s="56"/>
      <c r="H51" s="32"/>
      <c r="I51" s="56"/>
      <c r="J51" s="56"/>
      <c r="K51" s="56"/>
      <c r="L51" s="56"/>
      <c r="M51" s="56"/>
      <c r="N51" s="56"/>
      <c r="O51" s="57"/>
      <c r="P51" s="57"/>
    </row>
    <row r="52" spans="1:16" s="58" customFormat="1" ht="18" customHeight="1">
      <c r="A52" s="65">
        <v>41030000</v>
      </c>
      <c r="B52" s="66" t="s">
        <v>14</v>
      </c>
      <c r="C52" s="46">
        <f t="shared" si="0"/>
        <v>692113000</v>
      </c>
      <c r="D52" s="30">
        <f>SUM(D53:D62)</f>
        <v>672114100</v>
      </c>
      <c r="E52" s="30">
        <f>SUM(E53:E62)</f>
        <v>19998900</v>
      </c>
      <c r="F52" s="30">
        <f>SUM(F53:F62)</f>
        <v>8752100</v>
      </c>
      <c r="G52" s="56"/>
      <c r="H52" s="32"/>
      <c r="I52" s="56"/>
      <c r="J52" s="56"/>
      <c r="K52" s="56"/>
      <c r="L52" s="56"/>
      <c r="M52" s="56"/>
      <c r="N52" s="56"/>
      <c r="O52" s="57"/>
      <c r="P52" s="57"/>
    </row>
    <row r="53" spans="1:16" ht="96" customHeight="1">
      <c r="A53" s="3" t="s">
        <v>25</v>
      </c>
      <c r="B53" s="2" t="s">
        <v>57</v>
      </c>
      <c r="C53" s="10">
        <f t="shared" si="0"/>
        <v>252065300</v>
      </c>
      <c r="D53" s="67">
        <v>252065300</v>
      </c>
      <c r="E53" s="35"/>
      <c r="F53" s="35"/>
      <c r="G53" s="47"/>
      <c r="H53" s="48"/>
      <c r="I53" s="47"/>
      <c r="J53" s="47"/>
      <c r="K53" s="47"/>
      <c r="L53" s="47"/>
      <c r="M53" s="47"/>
      <c r="N53" s="47"/>
      <c r="O53" s="14"/>
      <c r="P53" s="14"/>
    </row>
    <row r="54" spans="1:16" ht="116.25" customHeight="1">
      <c r="A54" s="3" t="s">
        <v>26</v>
      </c>
      <c r="B54" s="2" t="s">
        <v>27</v>
      </c>
      <c r="C54" s="10">
        <f t="shared" si="0"/>
        <v>542726200</v>
      </c>
      <c r="D54" s="67">
        <v>542726200</v>
      </c>
      <c r="E54" s="68"/>
      <c r="F54" s="68"/>
      <c r="G54" s="47"/>
      <c r="H54" s="48"/>
      <c r="I54" s="47"/>
      <c r="J54" s="47"/>
      <c r="K54" s="47"/>
      <c r="L54" s="47"/>
      <c r="M54" s="47"/>
      <c r="N54" s="47"/>
      <c r="O54" s="14"/>
      <c r="P54" s="14"/>
    </row>
    <row r="55" spans="1:16" ht="63" customHeight="1">
      <c r="A55" s="3" t="s">
        <v>28</v>
      </c>
      <c r="B55" s="2" t="s">
        <v>29</v>
      </c>
      <c r="C55" s="10">
        <f t="shared" si="0"/>
        <v>35391600</v>
      </c>
      <c r="D55" s="67">
        <v>35391600</v>
      </c>
      <c r="E55" s="35"/>
      <c r="F55" s="35"/>
      <c r="G55" s="47"/>
      <c r="H55" s="48"/>
      <c r="I55" s="47"/>
      <c r="J55" s="47"/>
      <c r="K55" s="47"/>
      <c r="L55" s="47"/>
      <c r="M55" s="47"/>
      <c r="N55" s="47"/>
      <c r="O55" s="14"/>
      <c r="P55" s="14"/>
    </row>
    <row r="56" spans="1:16" ht="63" customHeight="1">
      <c r="A56" s="3" t="s">
        <v>71</v>
      </c>
      <c r="B56" s="2" t="s">
        <v>75</v>
      </c>
      <c r="C56" s="10">
        <f t="shared" si="0"/>
        <v>4583400</v>
      </c>
      <c r="D56" s="67">
        <v>4583400</v>
      </c>
      <c r="E56" s="35"/>
      <c r="F56" s="35"/>
      <c r="G56" s="47"/>
      <c r="H56" s="48"/>
      <c r="I56" s="47"/>
      <c r="J56" s="47"/>
      <c r="K56" s="47"/>
      <c r="L56" s="47"/>
      <c r="M56" s="47"/>
      <c r="N56" s="47"/>
      <c r="O56" s="14"/>
      <c r="P56" s="14"/>
    </row>
    <row r="57" spans="1:16" ht="39" customHeight="1">
      <c r="A57" s="3" t="s">
        <v>58</v>
      </c>
      <c r="B57" s="2" t="s">
        <v>59</v>
      </c>
      <c r="C57" s="10">
        <f aca="true" t="shared" si="1" ref="C57:C63">D57+E57</f>
        <v>-192845000</v>
      </c>
      <c r="D57" s="67">
        <v>-192845000</v>
      </c>
      <c r="E57" s="35"/>
      <c r="F57" s="35"/>
      <c r="G57" s="47"/>
      <c r="H57" s="48"/>
      <c r="I57" s="47"/>
      <c r="J57" s="47"/>
      <c r="K57" s="47"/>
      <c r="L57" s="47"/>
      <c r="M57" s="47"/>
      <c r="N57" s="47"/>
      <c r="O57" s="14"/>
      <c r="P57" s="14"/>
    </row>
    <row r="58" spans="1:16" ht="63">
      <c r="A58" s="3" t="s">
        <v>72</v>
      </c>
      <c r="B58" s="2" t="s">
        <v>76</v>
      </c>
      <c r="C58" s="10">
        <f t="shared" si="1"/>
        <v>513200</v>
      </c>
      <c r="D58" s="67">
        <v>513200</v>
      </c>
      <c r="E58" s="35"/>
      <c r="F58" s="35"/>
      <c r="G58" s="47"/>
      <c r="H58" s="48"/>
      <c r="I58" s="47"/>
      <c r="J58" s="47"/>
      <c r="K58" s="47"/>
      <c r="L58" s="47"/>
      <c r="M58" s="47"/>
      <c r="N58" s="47"/>
      <c r="O58" s="14"/>
      <c r="P58" s="14"/>
    </row>
    <row r="59" spans="1:16" ht="35.25" customHeight="1">
      <c r="A59" s="3" t="s">
        <v>60</v>
      </c>
      <c r="B59" s="1" t="s">
        <v>61</v>
      </c>
      <c r="C59" s="10">
        <f t="shared" si="1"/>
        <v>3056200</v>
      </c>
      <c r="D59" s="67">
        <v>3056200</v>
      </c>
      <c r="E59" s="35"/>
      <c r="F59" s="35"/>
      <c r="G59" s="47"/>
      <c r="H59" s="48"/>
      <c r="I59" s="47"/>
      <c r="J59" s="47"/>
      <c r="K59" s="47"/>
      <c r="L59" s="47"/>
      <c r="M59" s="47"/>
      <c r="N59" s="47"/>
      <c r="O59" s="14"/>
      <c r="P59" s="14"/>
    </row>
    <row r="60" spans="1:16" ht="33.75" customHeight="1">
      <c r="A60" s="3" t="s">
        <v>63</v>
      </c>
      <c r="B60" s="1" t="s">
        <v>62</v>
      </c>
      <c r="C60" s="10">
        <f t="shared" si="1"/>
        <v>24995200</v>
      </c>
      <c r="D60" s="67">
        <v>24995200</v>
      </c>
      <c r="E60" s="35"/>
      <c r="F60" s="35"/>
      <c r="G60" s="47"/>
      <c r="H60" s="48"/>
      <c r="I60" s="47"/>
      <c r="J60" s="47"/>
      <c r="K60" s="47"/>
      <c r="L60" s="47"/>
      <c r="M60" s="47"/>
      <c r="N60" s="47"/>
      <c r="O60" s="14"/>
      <c r="P60" s="14"/>
    </row>
    <row r="61" spans="1:16" ht="95.25" customHeight="1">
      <c r="A61" s="3" t="s">
        <v>73</v>
      </c>
      <c r="B61" s="1" t="s">
        <v>74</v>
      </c>
      <c r="C61" s="10">
        <f t="shared" si="1"/>
        <v>19998900</v>
      </c>
      <c r="D61" s="67"/>
      <c r="E61" s="67">
        <v>19998900</v>
      </c>
      <c r="F61" s="35">
        <v>8752100</v>
      </c>
      <c r="G61" s="47"/>
      <c r="H61" s="48"/>
      <c r="I61" s="47"/>
      <c r="J61" s="47"/>
      <c r="K61" s="47"/>
      <c r="L61" s="47"/>
      <c r="M61" s="47"/>
      <c r="N61" s="47"/>
      <c r="O61" s="14"/>
      <c r="P61" s="14"/>
    </row>
    <row r="62" spans="1:16" ht="125.25" customHeight="1">
      <c r="A62" s="3" t="s">
        <v>30</v>
      </c>
      <c r="B62" s="1" t="s">
        <v>31</v>
      </c>
      <c r="C62" s="10">
        <f t="shared" si="1"/>
        <v>1628000</v>
      </c>
      <c r="D62" s="67">
        <v>1628000</v>
      </c>
      <c r="E62" s="35"/>
      <c r="F62" s="35"/>
      <c r="G62" s="47"/>
      <c r="H62" s="48"/>
      <c r="I62" s="47"/>
      <c r="J62" s="47"/>
      <c r="K62" s="47"/>
      <c r="L62" s="47"/>
      <c r="M62" s="47"/>
      <c r="N62" s="47"/>
      <c r="O62" s="14"/>
      <c r="P62" s="14"/>
    </row>
    <row r="63" spans="1:16" s="72" customFormat="1" ht="22.5">
      <c r="A63" s="4"/>
      <c r="B63" s="5" t="s">
        <v>15</v>
      </c>
      <c r="C63" s="11">
        <f t="shared" si="1"/>
        <v>761285100</v>
      </c>
      <c r="D63" s="6">
        <f>SUM(D47,D48)</f>
        <v>732761200</v>
      </c>
      <c r="E63" s="6">
        <f>E47+E48</f>
        <v>28523900</v>
      </c>
      <c r="F63" s="6">
        <f>F47+F48</f>
        <v>8752100</v>
      </c>
      <c r="G63" s="69"/>
      <c r="H63" s="70"/>
      <c r="I63" s="69"/>
      <c r="J63" s="69"/>
      <c r="K63" s="69"/>
      <c r="L63" s="69"/>
      <c r="M63" s="69"/>
      <c r="N63" s="69"/>
      <c r="O63" s="71"/>
      <c r="P63" s="71"/>
    </row>
    <row r="64" spans="1:16" s="72" customFormat="1" ht="35.25" customHeight="1">
      <c r="A64" s="73"/>
      <c r="B64" s="74"/>
      <c r="C64" s="74"/>
      <c r="D64" s="75"/>
      <c r="E64" s="76"/>
      <c r="F64" s="76"/>
      <c r="G64" s="69"/>
      <c r="H64" s="77"/>
      <c r="I64" s="69"/>
      <c r="J64" s="69"/>
      <c r="K64" s="69"/>
      <c r="L64" s="69"/>
      <c r="M64" s="69"/>
      <c r="N64" s="69"/>
      <c r="O64" s="71"/>
      <c r="P64" s="71"/>
    </row>
    <row r="65" spans="1:16" s="72" customFormat="1" ht="35.25" customHeight="1">
      <c r="A65" s="73"/>
      <c r="B65" s="74"/>
      <c r="C65" s="74"/>
      <c r="D65" s="75"/>
      <c r="E65" s="76"/>
      <c r="F65" s="76"/>
      <c r="G65" s="69"/>
      <c r="H65" s="77"/>
      <c r="I65" s="69"/>
      <c r="J65" s="69"/>
      <c r="K65" s="69"/>
      <c r="L65" s="69"/>
      <c r="M65" s="69"/>
      <c r="N65" s="69"/>
      <c r="O65" s="71"/>
      <c r="P65" s="71"/>
    </row>
    <row r="66" spans="1:16" s="72" customFormat="1" ht="18.75" customHeight="1">
      <c r="A66" s="73"/>
      <c r="B66" s="110" t="s">
        <v>16</v>
      </c>
      <c r="C66" s="110"/>
      <c r="D66" s="110"/>
      <c r="E66" s="111" t="s">
        <v>68</v>
      </c>
      <c r="F66" s="111"/>
      <c r="G66" s="69"/>
      <c r="H66" s="77"/>
      <c r="I66" s="69"/>
      <c r="J66" s="69"/>
      <c r="K66" s="69"/>
      <c r="L66" s="69"/>
      <c r="M66" s="69"/>
      <c r="N66" s="69"/>
      <c r="O66" s="71"/>
      <c r="P66" s="71"/>
    </row>
    <row r="67" spans="1:16" ht="23.25">
      <c r="A67" s="78"/>
      <c r="B67" s="79"/>
      <c r="C67" s="79"/>
      <c r="D67" s="80"/>
      <c r="G67" s="47"/>
      <c r="H67" s="48"/>
      <c r="I67" s="47"/>
      <c r="J67" s="47"/>
      <c r="K67" s="47"/>
      <c r="L67" s="47"/>
      <c r="M67" s="47"/>
      <c r="N67" s="47"/>
      <c r="O67" s="14"/>
      <c r="P67" s="14"/>
    </row>
    <row r="68" spans="1:16" ht="23.25">
      <c r="A68" s="81"/>
      <c r="B68" s="82"/>
      <c r="C68" s="82"/>
      <c r="D68" s="83"/>
      <c r="E68" s="84"/>
      <c r="F68" s="84"/>
      <c r="G68" s="47"/>
      <c r="H68" s="48"/>
      <c r="I68" s="47"/>
      <c r="J68" s="47"/>
      <c r="K68" s="47"/>
      <c r="L68" s="47"/>
      <c r="M68" s="47"/>
      <c r="N68" s="47"/>
      <c r="O68" s="14"/>
      <c r="P68" s="14"/>
    </row>
    <row r="69" spans="1:16" ht="23.25" customHeight="1">
      <c r="A69" s="85"/>
      <c r="B69" s="86"/>
      <c r="C69" s="86"/>
      <c r="D69" s="87"/>
      <c r="E69" s="88"/>
      <c r="F69" s="88"/>
      <c r="G69" s="47"/>
      <c r="H69" s="48"/>
      <c r="I69" s="47"/>
      <c r="J69" s="47"/>
      <c r="K69" s="47"/>
      <c r="L69" s="47"/>
      <c r="M69" s="47"/>
      <c r="N69" s="47"/>
      <c r="O69" s="14"/>
      <c r="P69" s="14"/>
    </row>
    <row r="70" spans="1:16" ht="35.25" customHeight="1">
      <c r="A70" s="85"/>
      <c r="B70" s="89"/>
      <c r="C70" s="89"/>
      <c r="D70" s="90"/>
      <c r="G70" s="91"/>
      <c r="H70" s="62"/>
      <c r="I70" s="91"/>
      <c r="J70" s="47"/>
      <c r="K70" s="47"/>
      <c r="L70" s="47"/>
      <c r="M70" s="47"/>
      <c r="N70" s="47"/>
      <c r="O70" s="14"/>
      <c r="P70" s="14"/>
    </row>
    <row r="71" spans="1:16" ht="23.25">
      <c r="A71" s="85"/>
      <c r="B71" s="89"/>
      <c r="C71" s="89"/>
      <c r="D71" s="92"/>
      <c r="E71" s="47"/>
      <c r="F71" s="47"/>
      <c r="G71" s="47"/>
      <c r="H71" s="48"/>
      <c r="I71" s="47"/>
      <c r="J71" s="47"/>
      <c r="K71" s="47"/>
      <c r="L71" s="47"/>
      <c r="M71" s="47"/>
      <c r="N71" s="47"/>
      <c r="O71" s="14"/>
      <c r="P71" s="14"/>
    </row>
    <row r="72" spans="1:16" ht="20.25" customHeight="1">
      <c r="A72" s="85"/>
      <c r="B72" s="89"/>
      <c r="C72" s="89"/>
      <c r="D72" s="93"/>
      <c r="E72" s="94"/>
      <c r="F72" s="47"/>
      <c r="G72" s="47"/>
      <c r="H72" s="48"/>
      <c r="I72" s="47"/>
      <c r="J72" s="47"/>
      <c r="K72" s="47"/>
      <c r="L72" s="47"/>
      <c r="M72" s="47"/>
      <c r="N72" s="47"/>
      <c r="O72" s="14"/>
      <c r="P72" s="14"/>
    </row>
    <row r="73" spans="1:16" ht="23.25">
      <c r="A73" s="95"/>
      <c r="B73" s="89"/>
      <c r="C73" s="89"/>
      <c r="D73" s="95"/>
      <c r="E73" s="47"/>
      <c r="F73" s="47"/>
      <c r="G73" s="47"/>
      <c r="H73" s="48"/>
      <c r="I73" s="47"/>
      <c r="J73" s="47"/>
      <c r="K73" s="47"/>
      <c r="L73" s="47"/>
      <c r="M73" s="47"/>
      <c r="N73" s="47"/>
      <c r="O73" s="14"/>
      <c r="P73" s="14"/>
    </row>
    <row r="74" spans="1:16" ht="23.25">
      <c r="A74" s="95"/>
      <c r="B74" s="89"/>
      <c r="C74" s="89"/>
      <c r="D74" s="95"/>
      <c r="E74" s="47"/>
      <c r="F74" s="47"/>
      <c r="G74" s="47"/>
      <c r="H74" s="48"/>
      <c r="I74" s="47"/>
      <c r="J74" s="47"/>
      <c r="K74" s="47"/>
      <c r="L74" s="47"/>
      <c r="M74" s="47"/>
      <c r="N74" s="47"/>
      <c r="O74" s="14"/>
      <c r="P74" s="14"/>
    </row>
    <row r="75" spans="1:16" ht="23.25">
      <c r="A75" s="95"/>
      <c r="B75" s="89"/>
      <c r="C75" s="89"/>
      <c r="D75" s="95"/>
      <c r="E75" s="47"/>
      <c r="F75" s="47"/>
      <c r="G75" s="47"/>
      <c r="H75" s="48"/>
      <c r="I75" s="47"/>
      <c r="J75" s="47"/>
      <c r="K75" s="47"/>
      <c r="L75" s="47"/>
      <c r="M75" s="47"/>
      <c r="N75" s="47"/>
      <c r="O75" s="14"/>
      <c r="P75" s="14"/>
    </row>
    <row r="76" spans="1:16" ht="23.25">
      <c r="A76" s="95"/>
      <c r="B76" s="96"/>
      <c r="C76" s="96"/>
      <c r="D76" s="95"/>
      <c r="E76" s="47"/>
      <c r="F76" s="47"/>
      <c r="G76" s="47"/>
      <c r="H76" s="48"/>
      <c r="I76" s="47"/>
      <c r="J76" s="47"/>
      <c r="K76" s="47"/>
      <c r="L76" s="47"/>
      <c r="M76" s="47"/>
      <c r="N76" s="47"/>
      <c r="O76" s="14"/>
      <c r="P76" s="14"/>
    </row>
    <row r="77" spans="1:16" ht="23.25">
      <c r="A77" s="95"/>
      <c r="B77" s="89"/>
      <c r="C77" s="89"/>
      <c r="D77" s="95"/>
      <c r="E77" s="47"/>
      <c r="F77" s="47"/>
      <c r="G77" s="47"/>
      <c r="H77" s="48"/>
      <c r="I77" s="47"/>
      <c r="J77" s="47"/>
      <c r="K77" s="47"/>
      <c r="L77" s="47"/>
      <c r="M77" s="47"/>
      <c r="N77" s="47"/>
      <c r="O77" s="14"/>
      <c r="P77" s="14"/>
    </row>
    <row r="78" spans="1:16" ht="23.25">
      <c r="A78" s="95"/>
      <c r="B78" s="89"/>
      <c r="C78" s="89"/>
      <c r="D78" s="95"/>
      <c r="E78" s="47"/>
      <c r="F78" s="47"/>
      <c r="G78" s="47"/>
      <c r="H78" s="48"/>
      <c r="I78" s="47"/>
      <c r="J78" s="47"/>
      <c r="K78" s="47"/>
      <c r="L78" s="47"/>
      <c r="M78" s="47"/>
      <c r="N78" s="47"/>
      <c r="O78" s="14"/>
      <c r="P78" s="14"/>
    </row>
    <row r="79" spans="1:16" ht="23.25">
      <c r="A79" s="95"/>
      <c r="B79" s="89"/>
      <c r="C79" s="89"/>
      <c r="D79" s="95"/>
      <c r="E79" s="47"/>
      <c r="F79" s="47"/>
      <c r="G79" s="47"/>
      <c r="H79" s="48"/>
      <c r="I79" s="47"/>
      <c r="J79" s="47"/>
      <c r="K79" s="47"/>
      <c r="L79" s="47"/>
      <c r="M79" s="47"/>
      <c r="N79" s="47"/>
      <c r="O79" s="14"/>
      <c r="P79" s="14"/>
    </row>
    <row r="80" spans="1:16" ht="23.25">
      <c r="A80" s="95"/>
      <c r="B80" s="89"/>
      <c r="C80" s="89"/>
      <c r="D80" s="95"/>
      <c r="E80" s="47"/>
      <c r="F80" s="47"/>
      <c r="G80" s="47"/>
      <c r="H80" s="48"/>
      <c r="I80" s="47"/>
      <c r="J80" s="47"/>
      <c r="K80" s="47"/>
      <c r="L80" s="47"/>
      <c r="M80" s="47"/>
      <c r="N80" s="47"/>
      <c r="O80" s="14"/>
      <c r="P80" s="14"/>
    </row>
    <row r="81" spans="1:16" ht="23.25">
      <c r="A81" s="95"/>
      <c r="B81" s="89"/>
      <c r="C81" s="89"/>
      <c r="D81" s="95"/>
      <c r="E81" s="47"/>
      <c r="F81" s="47"/>
      <c r="G81" s="47"/>
      <c r="H81" s="48"/>
      <c r="I81" s="47"/>
      <c r="J81" s="47"/>
      <c r="K81" s="47"/>
      <c r="L81" s="47"/>
      <c r="M81" s="47"/>
      <c r="N81" s="47"/>
      <c r="O81" s="14"/>
      <c r="P81" s="14"/>
    </row>
    <row r="82" spans="1:16" ht="23.25">
      <c r="A82" s="95"/>
      <c r="B82" s="89"/>
      <c r="C82" s="89"/>
      <c r="D82" s="95"/>
      <c r="E82" s="47"/>
      <c r="F82" s="47"/>
      <c r="G82" s="47"/>
      <c r="H82" s="48"/>
      <c r="I82" s="47"/>
      <c r="J82" s="47"/>
      <c r="K82" s="47"/>
      <c r="L82" s="47"/>
      <c r="M82" s="47"/>
      <c r="N82" s="47"/>
      <c r="O82" s="14"/>
      <c r="P82" s="14"/>
    </row>
    <row r="83" spans="1:16" ht="23.25">
      <c r="A83" s="95"/>
      <c r="B83" s="89"/>
      <c r="C83" s="89"/>
      <c r="D83" s="95"/>
      <c r="E83" s="47"/>
      <c r="F83" s="47"/>
      <c r="G83" s="47"/>
      <c r="H83" s="48"/>
      <c r="I83" s="47"/>
      <c r="J83" s="47"/>
      <c r="K83" s="47"/>
      <c r="L83" s="47"/>
      <c r="M83" s="47"/>
      <c r="N83" s="47"/>
      <c r="O83" s="14"/>
      <c r="P83" s="14"/>
    </row>
    <row r="84" spans="1:16" ht="23.25">
      <c r="A84" s="95"/>
      <c r="B84" s="89"/>
      <c r="C84" s="89"/>
      <c r="D84" s="95"/>
      <c r="E84" s="47"/>
      <c r="F84" s="47"/>
      <c r="G84" s="47"/>
      <c r="H84" s="48"/>
      <c r="I84" s="47"/>
      <c r="J84" s="47"/>
      <c r="K84" s="47"/>
      <c r="L84" s="47"/>
      <c r="M84" s="47"/>
      <c r="N84" s="47"/>
      <c r="O84" s="14"/>
      <c r="P84" s="14"/>
    </row>
    <row r="85" spans="1:16" ht="23.25">
      <c r="A85" s="95"/>
      <c r="B85" s="89"/>
      <c r="C85" s="89"/>
      <c r="D85" s="95"/>
      <c r="E85" s="47"/>
      <c r="F85" s="47"/>
      <c r="G85" s="47"/>
      <c r="H85" s="48"/>
      <c r="I85" s="47"/>
      <c r="J85" s="47"/>
      <c r="K85" s="47"/>
      <c r="L85" s="47"/>
      <c r="M85" s="47"/>
      <c r="N85" s="47"/>
      <c r="O85" s="14"/>
      <c r="P85" s="14"/>
    </row>
    <row r="86" spans="1:16" ht="23.25">
      <c r="A86" s="95"/>
      <c r="B86" s="89"/>
      <c r="C86" s="89"/>
      <c r="D86" s="95"/>
      <c r="E86" s="47"/>
      <c r="F86" s="47"/>
      <c r="G86" s="47"/>
      <c r="H86" s="48"/>
      <c r="I86" s="47"/>
      <c r="J86" s="47"/>
      <c r="K86" s="47"/>
      <c r="L86" s="47"/>
      <c r="M86" s="47"/>
      <c r="N86" s="47"/>
      <c r="O86" s="14"/>
      <c r="P86" s="14"/>
    </row>
    <row r="87" spans="1:16" ht="23.25">
      <c r="A87" s="95"/>
      <c r="B87" s="89"/>
      <c r="C87" s="89"/>
      <c r="D87" s="95"/>
      <c r="E87" s="47"/>
      <c r="F87" s="47"/>
      <c r="G87" s="47"/>
      <c r="H87" s="48"/>
      <c r="I87" s="47"/>
      <c r="J87" s="47"/>
      <c r="K87" s="47"/>
      <c r="L87" s="47"/>
      <c r="M87" s="47"/>
      <c r="N87" s="47"/>
      <c r="O87" s="14"/>
      <c r="P87" s="14"/>
    </row>
    <row r="88" spans="1:16" ht="23.25">
      <c r="A88" s="95"/>
      <c r="B88" s="89"/>
      <c r="C88" s="89"/>
      <c r="D88" s="95"/>
      <c r="E88" s="47"/>
      <c r="F88" s="47"/>
      <c r="G88" s="47"/>
      <c r="H88" s="48"/>
      <c r="I88" s="47"/>
      <c r="J88" s="47"/>
      <c r="K88" s="47"/>
      <c r="L88" s="47"/>
      <c r="M88" s="47"/>
      <c r="N88" s="47"/>
      <c r="O88" s="14"/>
      <c r="P88" s="14"/>
    </row>
    <row r="89" spans="1:16" ht="23.25">
      <c r="A89" s="95"/>
      <c r="B89" s="89"/>
      <c r="C89" s="89"/>
      <c r="D89" s="95"/>
      <c r="E89" s="47"/>
      <c r="F89" s="47"/>
      <c r="G89" s="47"/>
      <c r="H89" s="48"/>
      <c r="I89" s="47"/>
      <c r="J89" s="47"/>
      <c r="K89" s="47"/>
      <c r="L89" s="47"/>
      <c r="M89" s="47"/>
      <c r="N89" s="47"/>
      <c r="O89" s="14"/>
      <c r="P89" s="14"/>
    </row>
    <row r="90" spans="1:16" ht="23.25">
      <c r="A90" s="95"/>
      <c r="B90" s="89"/>
      <c r="C90" s="89"/>
      <c r="D90" s="95"/>
      <c r="E90" s="47"/>
      <c r="F90" s="47"/>
      <c r="G90" s="47"/>
      <c r="H90" s="48"/>
      <c r="I90" s="47"/>
      <c r="J90" s="47"/>
      <c r="K90" s="47"/>
      <c r="L90" s="47"/>
      <c r="M90" s="47"/>
      <c r="N90" s="47"/>
      <c r="O90" s="14"/>
      <c r="P90" s="14"/>
    </row>
    <row r="91" spans="1:18" ht="23.25">
      <c r="A91" s="95"/>
      <c r="B91" s="89"/>
      <c r="C91" s="89"/>
      <c r="D91" s="95"/>
      <c r="E91" s="47"/>
      <c r="F91" s="47"/>
      <c r="G91" s="47"/>
      <c r="H91" s="48"/>
      <c r="I91" s="47"/>
      <c r="J91" s="47"/>
      <c r="K91" s="47"/>
      <c r="L91" s="47"/>
      <c r="M91" s="47"/>
      <c r="N91" s="47"/>
      <c r="O91" s="14"/>
      <c r="P91" s="14"/>
      <c r="Q91" s="14"/>
      <c r="R91" s="14"/>
    </row>
    <row r="92" spans="1:18" ht="23.25">
      <c r="A92" s="95"/>
      <c r="B92" s="89"/>
      <c r="C92" s="89"/>
      <c r="D92" s="95"/>
      <c r="E92" s="47"/>
      <c r="F92" s="47"/>
      <c r="G92" s="47"/>
      <c r="H92" s="48"/>
      <c r="I92" s="47"/>
      <c r="J92" s="47"/>
      <c r="K92" s="47"/>
      <c r="L92" s="47"/>
      <c r="M92" s="47"/>
      <c r="N92" s="47"/>
      <c r="O92" s="14"/>
      <c r="P92" s="14"/>
      <c r="Q92" s="14"/>
      <c r="R92" s="14"/>
    </row>
    <row r="93" spans="1:18" ht="23.25">
      <c r="A93" s="95"/>
      <c r="B93" s="89"/>
      <c r="C93" s="89"/>
      <c r="D93" s="95"/>
      <c r="E93" s="47"/>
      <c r="F93" s="47"/>
      <c r="G93" s="47"/>
      <c r="H93" s="48"/>
      <c r="I93" s="47"/>
      <c r="J93" s="47"/>
      <c r="K93" s="47"/>
      <c r="L93" s="47"/>
      <c r="M93" s="47"/>
      <c r="N93" s="47"/>
      <c r="O93" s="14"/>
      <c r="P93" s="14"/>
      <c r="Q93" s="14"/>
      <c r="R93" s="14"/>
    </row>
    <row r="94" spans="1:18" ht="23.25">
      <c r="A94" s="95"/>
      <c r="B94" s="89"/>
      <c r="C94" s="89"/>
      <c r="D94" s="95"/>
      <c r="E94" s="47"/>
      <c r="F94" s="47"/>
      <c r="G94" s="97"/>
      <c r="H94" s="48"/>
      <c r="I94" s="47"/>
      <c r="J94" s="47"/>
      <c r="K94" s="47"/>
      <c r="L94" s="47"/>
      <c r="M94" s="47"/>
      <c r="N94" s="47"/>
      <c r="O94" s="14"/>
      <c r="P94" s="14"/>
      <c r="Q94" s="14"/>
      <c r="R94" s="14"/>
    </row>
    <row r="95" spans="1:18" ht="23.25">
      <c r="A95" s="95"/>
      <c r="B95" s="89"/>
      <c r="C95" s="89"/>
      <c r="D95" s="95"/>
      <c r="E95" s="47"/>
      <c r="F95" s="47"/>
      <c r="G95" s="47"/>
      <c r="H95" s="48"/>
      <c r="I95" s="47"/>
      <c r="J95" s="47"/>
      <c r="K95" s="47"/>
      <c r="L95" s="47"/>
      <c r="M95" s="47"/>
      <c r="N95" s="47"/>
      <c r="O95" s="14"/>
      <c r="P95" s="14"/>
      <c r="Q95" s="14"/>
      <c r="R95" s="14"/>
    </row>
    <row r="96" spans="1:18" ht="23.25">
      <c r="A96" s="95"/>
      <c r="B96" s="89"/>
      <c r="C96" s="89"/>
      <c r="D96" s="95"/>
      <c r="E96" s="47"/>
      <c r="F96" s="47"/>
      <c r="G96" s="47"/>
      <c r="H96" s="48"/>
      <c r="I96" s="47"/>
      <c r="J96" s="47"/>
      <c r="K96" s="47"/>
      <c r="L96" s="47"/>
      <c r="M96" s="47"/>
      <c r="N96" s="47"/>
      <c r="O96" s="14"/>
      <c r="P96" s="14"/>
      <c r="Q96" s="14"/>
      <c r="R96" s="14"/>
    </row>
    <row r="97" spans="1:18" ht="23.25">
      <c r="A97" s="95"/>
      <c r="B97" s="89"/>
      <c r="C97" s="89"/>
      <c r="D97" s="95"/>
      <c r="E97" s="47"/>
      <c r="F97" s="47"/>
      <c r="G97" s="47"/>
      <c r="H97" s="48"/>
      <c r="I97" s="47"/>
      <c r="J97" s="47"/>
      <c r="K97" s="47"/>
      <c r="L97" s="47"/>
      <c r="M97" s="47"/>
      <c r="N97" s="47"/>
      <c r="O97" s="14"/>
      <c r="P97" s="14"/>
      <c r="Q97" s="14"/>
      <c r="R97" s="14"/>
    </row>
    <row r="98" spans="1:18" ht="23.25">
      <c r="A98" s="95"/>
      <c r="B98" s="89"/>
      <c r="C98" s="89"/>
      <c r="D98" s="95"/>
      <c r="E98" s="47"/>
      <c r="F98" s="47"/>
      <c r="G98" s="47"/>
      <c r="H98" s="48"/>
      <c r="I98" s="47"/>
      <c r="J98" s="47"/>
      <c r="K98" s="47"/>
      <c r="L98" s="47"/>
      <c r="M98" s="47"/>
      <c r="N98" s="47"/>
      <c r="O98" s="14"/>
      <c r="P98" s="14"/>
      <c r="Q98" s="14"/>
      <c r="R98" s="14"/>
    </row>
    <row r="99" spans="1:18" ht="23.25">
      <c r="A99" s="95"/>
      <c r="B99" s="89"/>
      <c r="C99" s="89"/>
      <c r="D99" s="95"/>
      <c r="E99" s="47"/>
      <c r="F99" s="47"/>
      <c r="G99" s="47"/>
      <c r="H99" s="48"/>
      <c r="I99" s="47"/>
      <c r="J99" s="47"/>
      <c r="K99" s="47"/>
      <c r="L99" s="47"/>
      <c r="M99" s="47"/>
      <c r="N99" s="47"/>
      <c r="O99" s="14"/>
      <c r="P99" s="14"/>
      <c r="Q99" s="14"/>
      <c r="R99" s="14"/>
    </row>
    <row r="100" spans="1:18" ht="23.25">
      <c r="A100" s="95"/>
      <c r="B100" s="89"/>
      <c r="C100" s="89"/>
      <c r="D100" s="95"/>
      <c r="E100" s="47"/>
      <c r="F100" s="47"/>
      <c r="G100" s="47"/>
      <c r="H100" s="48"/>
      <c r="I100" s="47"/>
      <c r="J100" s="47"/>
      <c r="K100" s="47"/>
      <c r="L100" s="47"/>
      <c r="M100" s="47"/>
      <c r="N100" s="47"/>
      <c r="O100" s="14"/>
      <c r="P100" s="14"/>
      <c r="Q100" s="14"/>
      <c r="R100" s="14"/>
    </row>
    <row r="101" spans="1:18" ht="23.25">
      <c r="A101" s="95"/>
      <c r="B101" s="89"/>
      <c r="C101" s="89"/>
      <c r="D101" s="95"/>
      <c r="E101" s="47"/>
      <c r="F101" s="47"/>
      <c r="G101" s="47"/>
      <c r="H101" s="48"/>
      <c r="I101" s="47"/>
      <c r="J101" s="47"/>
      <c r="K101" s="47"/>
      <c r="L101" s="47"/>
      <c r="M101" s="47"/>
      <c r="N101" s="47"/>
      <c r="O101" s="14"/>
      <c r="P101" s="14"/>
      <c r="Q101" s="14"/>
      <c r="R101" s="14"/>
    </row>
    <row r="102" spans="1:18" ht="23.25">
      <c r="A102" s="95"/>
      <c r="B102" s="89"/>
      <c r="C102" s="89"/>
      <c r="D102" s="95"/>
      <c r="E102" s="47"/>
      <c r="F102" s="47"/>
      <c r="G102" s="47"/>
      <c r="H102" s="48"/>
      <c r="I102" s="47"/>
      <c r="J102" s="47"/>
      <c r="K102" s="47"/>
      <c r="L102" s="47"/>
      <c r="M102" s="47"/>
      <c r="N102" s="47"/>
      <c r="O102" s="14"/>
      <c r="P102" s="14"/>
      <c r="Q102" s="14"/>
      <c r="R102" s="14"/>
    </row>
    <row r="103" spans="1:18" ht="23.25">
      <c r="A103" s="95"/>
      <c r="B103" s="89"/>
      <c r="C103" s="89"/>
      <c r="D103" s="95"/>
      <c r="E103" s="47"/>
      <c r="F103" s="47"/>
      <c r="G103" s="47"/>
      <c r="H103" s="48"/>
      <c r="I103" s="47"/>
      <c r="J103" s="47"/>
      <c r="K103" s="47"/>
      <c r="L103" s="47"/>
      <c r="M103" s="47"/>
      <c r="N103" s="47"/>
      <c r="O103" s="14"/>
      <c r="P103" s="14"/>
      <c r="Q103" s="14"/>
      <c r="R103" s="14"/>
    </row>
    <row r="104" spans="1:18" ht="23.25">
      <c r="A104" s="95"/>
      <c r="B104" s="89"/>
      <c r="C104" s="89"/>
      <c r="D104" s="95"/>
      <c r="E104" s="47"/>
      <c r="F104" s="47"/>
      <c r="G104" s="47"/>
      <c r="H104" s="48"/>
      <c r="I104" s="47"/>
      <c r="J104" s="47"/>
      <c r="K104" s="47"/>
      <c r="L104" s="47"/>
      <c r="M104" s="47"/>
      <c r="N104" s="47"/>
      <c r="O104" s="14"/>
      <c r="P104" s="14"/>
      <c r="Q104" s="14"/>
      <c r="R104" s="14"/>
    </row>
    <row r="105" spans="1:18" ht="23.25">
      <c r="A105" s="95"/>
      <c r="B105" s="89"/>
      <c r="C105" s="89"/>
      <c r="D105" s="95"/>
      <c r="E105" s="47"/>
      <c r="F105" s="47"/>
      <c r="G105" s="47"/>
      <c r="H105" s="48"/>
      <c r="I105" s="47"/>
      <c r="J105" s="47"/>
      <c r="K105" s="47"/>
      <c r="L105" s="47"/>
      <c r="M105" s="47"/>
      <c r="N105" s="47"/>
      <c r="O105" s="14"/>
      <c r="P105" s="14"/>
      <c r="Q105" s="14"/>
      <c r="R105" s="14"/>
    </row>
    <row r="106" spans="1:18" ht="23.25">
      <c r="A106" s="95"/>
      <c r="B106" s="89"/>
      <c r="C106" s="89"/>
      <c r="D106" s="95"/>
      <c r="E106" s="47"/>
      <c r="F106" s="47"/>
      <c r="G106" s="47"/>
      <c r="H106" s="48"/>
      <c r="I106" s="47"/>
      <c r="J106" s="47"/>
      <c r="K106" s="47"/>
      <c r="L106" s="47"/>
      <c r="M106" s="47"/>
      <c r="N106" s="47"/>
      <c r="O106" s="14"/>
      <c r="P106" s="14"/>
      <c r="Q106" s="14"/>
      <c r="R106" s="14"/>
    </row>
    <row r="107" spans="1:18" ht="23.25">
      <c r="A107" s="95"/>
      <c r="B107" s="89"/>
      <c r="C107" s="89"/>
      <c r="D107" s="95"/>
      <c r="E107" s="47"/>
      <c r="F107" s="47"/>
      <c r="G107" s="47"/>
      <c r="H107" s="48"/>
      <c r="I107" s="47"/>
      <c r="J107" s="47"/>
      <c r="K107" s="47"/>
      <c r="L107" s="47"/>
      <c r="M107" s="47"/>
      <c r="N107" s="47"/>
      <c r="O107" s="14"/>
      <c r="P107" s="14"/>
      <c r="Q107" s="14"/>
      <c r="R107" s="14"/>
    </row>
    <row r="108" spans="1:18" ht="23.25">
      <c r="A108" s="95"/>
      <c r="B108" s="89"/>
      <c r="C108" s="89"/>
      <c r="D108" s="95"/>
      <c r="E108" s="47"/>
      <c r="F108" s="47"/>
      <c r="G108" s="47"/>
      <c r="H108" s="48"/>
      <c r="I108" s="47"/>
      <c r="J108" s="47"/>
      <c r="K108" s="47"/>
      <c r="L108" s="47"/>
      <c r="M108" s="47"/>
      <c r="N108" s="47"/>
      <c r="O108" s="14"/>
      <c r="P108" s="14"/>
      <c r="Q108" s="14"/>
      <c r="R108" s="14"/>
    </row>
    <row r="109" spans="1:18" ht="23.25">
      <c r="A109" s="95"/>
      <c r="B109" s="98"/>
      <c r="C109" s="98"/>
      <c r="D109" s="95"/>
      <c r="E109" s="47"/>
      <c r="F109" s="47"/>
      <c r="G109" s="47"/>
      <c r="H109" s="48"/>
      <c r="I109" s="47"/>
      <c r="J109" s="47"/>
      <c r="K109" s="47"/>
      <c r="L109" s="47"/>
      <c r="M109" s="47"/>
      <c r="N109" s="47"/>
      <c r="O109" s="14"/>
      <c r="P109" s="14"/>
      <c r="Q109" s="14"/>
      <c r="R109" s="14"/>
    </row>
    <row r="110" spans="1:18" ht="23.25">
      <c r="A110" s="95"/>
      <c r="B110" s="89"/>
      <c r="C110" s="89"/>
      <c r="D110" s="95"/>
      <c r="E110" s="47"/>
      <c r="F110" s="47"/>
      <c r="G110" s="47"/>
      <c r="H110" s="48"/>
      <c r="I110" s="47"/>
      <c r="J110" s="47"/>
      <c r="K110" s="47"/>
      <c r="L110" s="47"/>
      <c r="M110" s="47"/>
      <c r="N110" s="47"/>
      <c r="O110" s="14"/>
      <c r="P110" s="14"/>
      <c r="Q110" s="14"/>
      <c r="R110" s="14"/>
    </row>
    <row r="111" spans="1:18" ht="23.25">
      <c r="A111" s="95"/>
      <c r="B111" s="89"/>
      <c r="C111" s="89"/>
      <c r="D111" s="95"/>
      <c r="E111" s="47"/>
      <c r="F111" s="47"/>
      <c r="G111" s="47"/>
      <c r="H111" s="48"/>
      <c r="I111" s="47"/>
      <c r="J111" s="47"/>
      <c r="K111" s="47"/>
      <c r="L111" s="47"/>
      <c r="M111" s="47"/>
      <c r="N111" s="47"/>
      <c r="O111" s="14"/>
      <c r="P111" s="14"/>
      <c r="Q111" s="14"/>
      <c r="R111" s="14"/>
    </row>
    <row r="112" spans="1:18" ht="23.25">
      <c r="A112" s="95"/>
      <c r="B112" s="89"/>
      <c r="C112" s="89"/>
      <c r="D112" s="95"/>
      <c r="E112" s="47"/>
      <c r="F112" s="47"/>
      <c r="G112" s="47"/>
      <c r="H112" s="48"/>
      <c r="I112" s="47"/>
      <c r="J112" s="47"/>
      <c r="K112" s="47"/>
      <c r="L112" s="47"/>
      <c r="M112" s="47"/>
      <c r="N112" s="47"/>
      <c r="O112" s="14"/>
      <c r="P112" s="14"/>
      <c r="Q112" s="14"/>
      <c r="R112" s="14"/>
    </row>
    <row r="113" spans="1:18" ht="23.25">
      <c r="A113" s="95"/>
      <c r="B113" s="89"/>
      <c r="C113" s="89"/>
      <c r="D113" s="95"/>
      <c r="E113" s="47"/>
      <c r="F113" s="47"/>
      <c r="G113" s="47"/>
      <c r="H113" s="48"/>
      <c r="I113" s="47"/>
      <c r="J113" s="47"/>
      <c r="K113" s="47"/>
      <c r="L113" s="47"/>
      <c r="M113" s="47"/>
      <c r="N113" s="47"/>
      <c r="O113" s="14"/>
      <c r="P113" s="14"/>
      <c r="Q113" s="14"/>
      <c r="R113" s="14"/>
    </row>
    <row r="114" spans="1:18" ht="23.25">
      <c r="A114" s="95"/>
      <c r="B114" s="89"/>
      <c r="C114" s="89"/>
      <c r="D114" s="95"/>
      <c r="E114" s="47"/>
      <c r="F114" s="47"/>
      <c r="G114" s="47"/>
      <c r="H114" s="48"/>
      <c r="I114" s="47"/>
      <c r="J114" s="47"/>
      <c r="K114" s="47"/>
      <c r="L114" s="47"/>
      <c r="M114" s="47"/>
      <c r="N114" s="47"/>
      <c r="O114" s="14"/>
      <c r="P114" s="14"/>
      <c r="Q114" s="14"/>
      <c r="R114" s="14"/>
    </row>
    <row r="115" spans="1:18" ht="23.25">
      <c r="A115" s="95"/>
      <c r="B115" s="98"/>
      <c r="C115" s="98"/>
      <c r="D115" s="95"/>
      <c r="E115" s="47"/>
      <c r="F115" s="47"/>
      <c r="G115" s="47"/>
      <c r="H115" s="48"/>
      <c r="I115" s="47"/>
      <c r="J115" s="47"/>
      <c r="K115" s="47"/>
      <c r="L115" s="47"/>
      <c r="M115" s="47"/>
      <c r="N115" s="47"/>
      <c r="O115" s="14"/>
      <c r="P115" s="14"/>
      <c r="Q115" s="14"/>
      <c r="R115" s="14"/>
    </row>
    <row r="116" spans="1:18" ht="23.25">
      <c r="A116" s="95"/>
      <c r="B116" s="89"/>
      <c r="C116" s="89"/>
      <c r="D116" s="95"/>
      <c r="E116" s="47"/>
      <c r="F116" s="47"/>
      <c r="G116" s="47"/>
      <c r="H116" s="48"/>
      <c r="I116" s="47"/>
      <c r="J116" s="47"/>
      <c r="K116" s="47"/>
      <c r="L116" s="47"/>
      <c r="M116" s="47"/>
      <c r="N116" s="47"/>
      <c r="O116" s="14"/>
      <c r="P116" s="14"/>
      <c r="Q116" s="14"/>
      <c r="R116" s="14"/>
    </row>
    <row r="117" spans="1:18" ht="23.25">
      <c r="A117" s="95"/>
      <c r="B117" s="89"/>
      <c r="C117" s="89"/>
      <c r="D117" s="95"/>
      <c r="E117" s="47"/>
      <c r="F117" s="47"/>
      <c r="G117" s="47"/>
      <c r="H117" s="48"/>
      <c r="I117" s="47"/>
      <c r="J117" s="47"/>
      <c r="K117" s="47"/>
      <c r="L117" s="47"/>
      <c r="M117" s="47"/>
      <c r="N117" s="47"/>
      <c r="O117" s="14"/>
      <c r="P117" s="14"/>
      <c r="Q117" s="14"/>
      <c r="R117" s="14"/>
    </row>
    <row r="118" spans="1:18" ht="23.25">
      <c r="A118" s="95"/>
      <c r="B118" s="89"/>
      <c r="C118" s="89"/>
      <c r="D118" s="95"/>
      <c r="E118" s="47"/>
      <c r="F118" s="47"/>
      <c r="G118" s="47"/>
      <c r="H118" s="48"/>
      <c r="I118" s="47"/>
      <c r="J118" s="47"/>
      <c r="K118" s="47"/>
      <c r="L118" s="47"/>
      <c r="M118" s="47"/>
      <c r="N118" s="47"/>
      <c r="O118" s="14"/>
      <c r="P118" s="14"/>
      <c r="Q118" s="14"/>
      <c r="R118" s="14"/>
    </row>
    <row r="119" spans="1:18" ht="23.25">
      <c r="A119" s="95"/>
      <c r="B119" s="89"/>
      <c r="C119" s="89"/>
      <c r="D119" s="95"/>
      <c r="E119" s="47"/>
      <c r="F119" s="47"/>
      <c r="G119" s="47"/>
      <c r="H119" s="48"/>
      <c r="I119" s="47"/>
      <c r="J119" s="47"/>
      <c r="K119" s="47"/>
      <c r="L119" s="47"/>
      <c r="M119" s="47"/>
      <c r="N119" s="47"/>
      <c r="O119" s="14"/>
      <c r="P119" s="14"/>
      <c r="Q119" s="14"/>
      <c r="R119" s="14"/>
    </row>
    <row r="120" spans="1:18" ht="23.25">
      <c r="A120" s="95"/>
      <c r="B120" s="89"/>
      <c r="C120" s="89"/>
      <c r="D120" s="95"/>
      <c r="E120" s="47"/>
      <c r="F120" s="47"/>
      <c r="G120" s="47"/>
      <c r="H120" s="48"/>
      <c r="I120" s="47"/>
      <c r="J120" s="47"/>
      <c r="K120" s="47"/>
      <c r="L120" s="47"/>
      <c r="M120" s="47"/>
      <c r="N120" s="47"/>
      <c r="O120" s="14"/>
      <c r="P120" s="14"/>
      <c r="Q120" s="14"/>
      <c r="R120" s="14"/>
    </row>
    <row r="121" spans="1:18" ht="23.25">
      <c r="A121" s="95"/>
      <c r="B121" s="89"/>
      <c r="C121" s="89"/>
      <c r="D121" s="95"/>
      <c r="E121" s="47"/>
      <c r="F121" s="47"/>
      <c r="G121" s="47"/>
      <c r="H121" s="48"/>
      <c r="I121" s="47"/>
      <c r="J121" s="47"/>
      <c r="K121" s="47"/>
      <c r="L121" s="47"/>
      <c r="M121" s="47"/>
      <c r="N121" s="47"/>
      <c r="O121" s="14"/>
      <c r="P121" s="14"/>
      <c r="Q121" s="14"/>
      <c r="R121" s="14"/>
    </row>
    <row r="122" spans="1:18" ht="23.25">
      <c r="A122" s="95"/>
      <c r="B122" s="89"/>
      <c r="C122" s="89"/>
      <c r="D122" s="95"/>
      <c r="E122" s="47"/>
      <c r="F122" s="47"/>
      <c r="G122" s="47"/>
      <c r="H122" s="48"/>
      <c r="I122" s="47"/>
      <c r="J122" s="47"/>
      <c r="K122" s="47"/>
      <c r="L122" s="47"/>
      <c r="M122" s="47"/>
      <c r="N122" s="47"/>
      <c r="O122" s="14"/>
      <c r="P122" s="14"/>
      <c r="Q122" s="14"/>
      <c r="R122" s="14"/>
    </row>
    <row r="123" spans="1:18" ht="23.25">
      <c r="A123" s="95"/>
      <c r="B123" s="89"/>
      <c r="C123" s="89"/>
      <c r="D123" s="95"/>
      <c r="E123" s="47"/>
      <c r="F123" s="47"/>
      <c r="G123" s="47"/>
      <c r="H123" s="48"/>
      <c r="I123" s="47"/>
      <c r="J123" s="47"/>
      <c r="K123" s="47"/>
      <c r="L123" s="47"/>
      <c r="M123" s="47"/>
      <c r="N123" s="47"/>
      <c r="O123" s="14"/>
      <c r="P123" s="14"/>
      <c r="Q123" s="14"/>
      <c r="R123" s="14"/>
    </row>
    <row r="124" spans="1:18" ht="23.25">
      <c r="A124" s="95"/>
      <c r="B124" s="89"/>
      <c r="C124" s="89"/>
      <c r="D124" s="95"/>
      <c r="E124" s="47"/>
      <c r="F124" s="47"/>
      <c r="G124" s="47"/>
      <c r="H124" s="48"/>
      <c r="I124" s="47"/>
      <c r="J124" s="47"/>
      <c r="K124" s="47"/>
      <c r="L124" s="47"/>
      <c r="M124" s="47"/>
      <c r="N124" s="47"/>
      <c r="O124" s="14"/>
      <c r="P124" s="14"/>
      <c r="Q124" s="14"/>
      <c r="R124" s="14"/>
    </row>
    <row r="125" spans="1:18" ht="23.25">
      <c r="A125" s="95"/>
      <c r="B125" s="89"/>
      <c r="C125" s="89"/>
      <c r="D125" s="95"/>
      <c r="E125" s="47"/>
      <c r="F125" s="47"/>
      <c r="G125" s="47"/>
      <c r="H125" s="48"/>
      <c r="I125" s="47"/>
      <c r="J125" s="47"/>
      <c r="K125" s="47"/>
      <c r="L125" s="47"/>
      <c r="M125" s="47"/>
      <c r="N125" s="47"/>
      <c r="O125" s="14"/>
      <c r="P125" s="14"/>
      <c r="Q125" s="14"/>
      <c r="R125" s="14"/>
    </row>
    <row r="126" spans="1:18" ht="23.25">
      <c r="A126" s="95"/>
      <c r="B126" s="89"/>
      <c r="C126" s="89"/>
      <c r="D126" s="95"/>
      <c r="E126" s="47"/>
      <c r="F126" s="47"/>
      <c r="G126" s="47"/>
      <c r="H126" s="48"/>
      <c r="I126" s="47"/>
      <c r="J126" s="47"/>
      <c r="K126" s="47"/>
      <c r="L126" s="47"/>
      <c r="M126" s="47"/>
      <c r="N126" s="47"/>
      <c r="O126" s="14"/>
      <c r="P126" s="14"/>
      <c r="Q126" s="14"/>
      <c r="R126" s="14"/>
    </row>
    <row r="127" spans="1:18" ht="23.25">
      <c r="A127" s="95"/>
      <c r="B127" s="89"/>
      <c r="C127" s="89"/>
      <c r="D127" s="99"/>
      <c r="E127" s="14"/>
      <c r="F127" s="14"/>
      <c r="G127" s="14"/>
      <c r="H127" s="15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ht="23.25">
      <c r="A128" s="95"/>
      <c r="B128" s="89"/>
      <c r="C128" s="89"/>
      <c r="D128" s="99"/>
      <c r="E128" s="14"/>
      <c r="F128" s="14"/>
      <c r="G128" s="14"/>
      <c r="H128" s="15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ht="23.25">
      <c r="A129" s="95"/>
      <c r="B129" s="86"/>
      <c r="C129" s="86"/>
      <c r="D129" s="100"/>
      <c r="E129" s="14"/>
      <c r="F129" s="14"/>
      <c r="G129" s="14"/>
      <c r="H129" s="15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ht="23.25">
      <c r="A130" s="95"/>
      <c r="B130" s="86"/>
      <c r="C130" s="86"/>
      <c r="D130" s="100"/>
      <c r="E130" s="14"/>
      <c r="F130" s="14"/>
      <c r="G130" s="14"/>
      <c r="H130" s="15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ht="23.25">
      <c r="A131" s="95"/>
      <c r="B131" s="101"/>
      <c r="C131" s="101"/>
      <c r="D131" s="100"/>
      <c r="E131" s="14"/>
      <c r="F131" s="14"/>
      <c r="G131" s="14"/>
      <c r="H131" s="15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ht="23.25">
      <c r="A132" s="102"/>
      <c r="B132" s="101"/>
      <c r="C132" s="101"/>
      <c r="D132" s="100"/>
      <c r="E132" s="14"/>
      <c r="F132" s="14"/>
      <c r="G132" s="14"/>
      <c r="H132" s="15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ht="23.25">
      <c r="A133" s="102"/>
      <c r="B133" s="86"/>
      <c r="C133" s="86"/>
      <c r="D133" s="100"/>
      <c r="E133" s="14"/>
      <c r="F133" s="14"/>
      <c r="G133" s="14"/>
      <c r="H133" s="15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23.25">
      <c r="A134" s="102"/>
      <c r="B134" s="86"/>
      <c r="C134" s="86"/>
      <c r="D134" s="100"/>
      <c r="E134" s="14"/>
      <c r="F134" s="14"/>
      <c r="G134" s="14"/>
      <c r="H134" s="15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23.25">
      <c r="A135" s="102"/>
      <c r="B135" s="86"/>
      <c r="C135" s="86"/>
      <c r="D135" s="100"/>
      <c r="E135" s="14"/>
      <c r="F135" s="14"/>
      <c r="G135" s="14"/>
      <c r="H135" s="15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ht="23.25">
      <c r="A136" s="102"/>
      <c r="B136" s="86"/>
      <c r="C136" s="86"/>
      <c r="D136" s="100"/>
      <c r="E136" s="14"/>
      <c r="F136" s="14"/>
      <c r="G136" s="14"/>
      <c r="H136" s="15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ht="23.25">
      <c r="A137" s="102"/>
      <c r="B137" s="86"/>
      <c r="C137" s="86"/>
      <c r="D137" s="100"/>
      <c r="E137" s="14"/>
      <c r="F137" s="14"/>
      <c r="G137" s="14"/>
      <c r="H137" s="15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ht="23.25">
      <c r="A138" s="102"/>
      <c r="B138" s="86"/>
      <c r="C138" s="86"/>
      <c r="D138" s="100"/>
      <c r="E138" s="14"/>
      <c r="F138" s="14"/>
      <c r="G138" s="14"/>
      <c r="H138" s="15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ht="23.25">
      <c r="A139" s="102"/>
      <c r="B139" s="86"/>
      <c r="C139" s="86"/>
      <c r="D139" s="100"/>
      <c r="E139" s="14"/>
      <c r="F139" s="14"/>
      <c r="G139" s="14"/>
      <c r="H139" s="15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ht="23.25">
      <c r="A140" s="102"/>
      <c r="B140" s="86"/>
      <c r="C140" s="86"/>
      <c r="D140" s="100"/>
      <c r="E140" s="14"/>
      <c r="F140" s="14"/>
      <c r="G140" s="14"/>
      <c r="H140" s="15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ht="23.25">
      <c r="A141" s="102"/>
      <c r="B141" s="86"/>
      <c r="C141" s="86"/>
      <c r="D141" s="100"/>
      <c r="E141" s="14"/>
      <c r="F141" s="14"/>
      <c r="G141" s="14"/>
      <c r="H141" s="15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ht="23.25">
      <c r="A142" s="102"/>
      <c r="B142" s="86"/>
      <c r="C142" s="86"/>
      <c r="D142" s="100"/>
      <c r="E142" s="14"/>
      <c r="F142" s="14"/>
      <c r="G142" s="14"/>
      <c r="H142" s="15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ht="23.25">
      <c r="A143" s="102"/>
      <c r="B143" s="86"/>
      <c r="C143" s="86"/>
      <c r="D143" s="100"/>
      <c r="E143" s="14"/>
      <c r="F143" s="14"/>
      <c r="G143" s="14"/>
      <c r="H143" s="15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23.25">
      <c r="A144" s="102"/>
      <c r="B144" s="86"/>
      <c r="C144" s="86"/>
      <c r="D144" s="100"/>
      <c r="E144" s="14"/>
      <c r="F144" s="14"/>
      <c r="G144" s="14"/>
      <c r="H144" s="15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23.25">
      <c r="A145" s="102"/>
      <c r="B145" s="86"/>
      <c r="C145" s="86"/>
      <c r="D145" s="100"/>
      <c r="E145" s="14"/>
      <c r="F145" s="14"/>
      <c r="G145" s="14"/>
      <c r="H145" s="15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ht="23.25">
      <c r="A146" s="102"/>
      <c r="B146" s="86"/>
      <c r="C146" s="86"/>
      <c r="D146" s="100"/>
      <c r="E146" s="14"/>
      <c r="F146" s="14"/>
      <c r="G146" s="14"/>
      <c r="H146" s="15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ht="23.25">
      <c r="A147" s="102"/>
      <c r="B147" s="86"/>
      <c r="C147" s="86"/>
      <c r="D147" s="100"/>
      <c r="E147" s="14"/>
      <c r="F147" s="14"/>
      <c r="G147" s="14"/>
      <c r="H147" s="15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ht="23.25">
      <c r="A148" s="102"/>
      <c r="B148" s="86"/>
      <c r="C148" s="86"/>
      <c r="D148" s="100"/>
      <c r="E148" s="14"/>
      <c r="F148" s="14"/>
      <c r="G148" s="14"/>
      <c r="H148" s="15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ht="23.25">
      <c r="A149" s="102"/>
      <c r="B149" s="86"/>
      <c r="C149" s="86"/>
      <c r="D149" s="100"/>
      <c r="E149" s="14"/>
      <c r="F149" s="14"/>
      <c r="G149" s="14"/>
      <c r="H149" s="15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ht="23.25">
      <c r="A150" s="102"/>
      <c r="B150" s="86"/>
      <c r="C150" s="86"/>
      <c r="D150" s="100"/>
      <c r="E150" s="14"/>
      <c r="F150" s="14"/>
      <c r="G150" s="14"/>
      <c r="H150" s="15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ht="23.25">
      <c r="A151" s="102"/>
      <c r="B151" s="86"/>
      <c r="C151" s="86"/>
      <c r="D151" s="100"/>
      <c r="E151" s="14"/>
      <c r="F151" s="14"/>
      <c r="G151" s="14"/>
      <c r="H151" s="15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23.25">
      <c r="A152" s="102"/>
      <c r="B152" s="86"/>
      <c r="C152" s="86"/>
      <c r="D152" s="100"/>
      <c r="E152" s="14"/>
      <c r="F152" s="14"/>
      <c r="G152" s="14"/>
      <c r="H152" s="15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23.25">
      <c r="A153" s="102"/>
      <c r="B153" s="86"/>
      <c r="C153" s="86"/>
      <c r="D153" s="100"/>
      <c r="E153" s="14"/>
      <c r="F153" s="14"/>
      <c r="G153" s="14"/>
      <c r="H153" s="15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23.25">
      <c r="A154" s="102"/>
      <c r="B154" s="86"/>
      <c r="C154" s="86"/>
      <c r="D154" s="100"/>
      <c r="E154" s="14"/>
      <c r="F154" s="14"/>
      <c r="G154" s="14"/>
      <c r="H154" s="15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23.25">
      <c r="A155" s="102"/>
      <c r="B155" s="86"/>
      <c r="C155" s="86"/>
      <c r="D155" s="100"/>
      <c r="E155" s="14"/>
      <c r="F155" s="14"/>
      <c r="G155" s="14"/>
      <c r="H155" s="15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23.25">
      <c r="A156" s="102"/>
      <c r="B156" s="86"/>
      <c r="C156" s="86"/>
      <c r="D156" s="100"/>
      <c r="E156" s="14"/>
      <c r="F156" s="14"/>
      <c r="G156" s="14"/>
      <c r="H156" s="15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23.25">
      <c r="A157" s="102"/>
      <c r="B157" s="86"/>
      <c r="C157" s="86"/>
      <c r="D157" s="100"/>
      <c r="E157" s="14"/>
      <c r="F157" s="14"/>
      <c r="G157" s="14"/>
      <c r="H157" s="15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23.25">
      <c r="A158" s="102"/>
      <c r="B158" s="86"/>
      <c r="C158" s="86"/>
      <c r="D158" s="100"/>
      <c r="E158" s="14"/>
      <c r="F158" s="14"/>
      <c r="G158" s="14"/>
      <c r="H158" s="15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23.25">
      <c r="A159" s="102"/>
      <c r="B159" s="86"/>
      <c r="C159" s="86"/>
      <c r="D159" s="100"/>
      <c r="E159" s="14"/>
      <c r="F159" s="14"/>
      <c r="G159" s="14"/>
      <c r="H159" s="15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23.25">
      <c r="A160" s="102"/>
      <c r="B160" s="86"/>
      <c r="C160" s="86"/>
      <c r="D160" s="100"/>
      <c r="E160" s="14"/>
      <c r="F160" s="14"/>
      <c r="G160" s="14"/>
      <c r="H160" s="15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23.25">
      <c r="A161" s="102"/>
      <c r="B161" s="86"/>
      <c r="C161" s="86"/>
      <c r="D161" s="100"/>
      <c r="E161" s="14"/>
      <c r="F161" s="14"/>
      <c r="G161" s="14"/>
      <c r="H161" s="15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23.25">
      <c r="A162" s="102"/>
      <c r="B162" s="86"/>
      <c r="C162" s="86"/>
      <c r="D162" s="100"/>
      <c r="E162" s="14"/>
      <c r="F162" s="14"/>
      <c r="G162" s="14"/>
      <c r="H162" s="15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23.25">
      <c r="A163" s="102"/>
      <c r="B163" s="86"/>
      <c r="C163" s="86"/>
      <c r="D163" s="100"/>
      <c r="E163" s="14"/>
      <c r="F163" s="14"/>
      <c r="G163" s="14"/>
      <c r="H163" s="15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23.25">
      <c r="A164" s="102"/>
      <c r="B164" s="86"/>
      <c r="C164" s="86"/>
      <c r="D164" s="100"/>
      <c r="E164" s="14"/>
      <c r="F164" s="14"/>
      <c r="G164" s="14"/>
      <c r="H164" s="15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23.25">
      <c r="A165" s="102"/>
      <c r="B165" s="86"/>
      <c r="C165" s="86"/>
      <c r="D165" s="100"/>
      <c r="E165" s="14"/>
      <c r="F165" s="14"/>
      <c r="G165" s="14"/>
      <c r="H165" s="15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23.25">
      <c r="A166" s="102"/>
      <c r="B166" s="86"/>
      <c r="C166" s="86"/>
      <c r="D166" s="100"/>
      <c r="E166" s="14"/>
      <c r="F166" s="14"/>
      <c r="G166" s="14"/>
      <c r="H166" s="15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23.25">
      <c r="A167" s="102"/>
      <c r="B167" s="86"/>
      <c r="C167" s="86"/>
      <c r="D167" s="100"/>
      <c r="E167" s="14"/>
      <c r="F167" s="14"/>
      <c r="G167" s="14"/>
      <c r="H167" s="15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23.25">
      <c r="A168" s="102"/>
      <c r="B168" s="86"/>
      <c r="C168" s="86"/>
      <c r="D168" s="100"/>
      <c r="E168" s="14"/>
      <c r="F168" s="14"/>
      <c r="G168" s="14"/>
      <c r="H168" s="15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23.25">
      <c r="A169" s="102"/>
      <c r="B169" s="86"/>
      <c r="C169" s="86"/>
      <c r="D169" s="100"/>
      <c r="E169" s="14"/>
      <c r="F169" s="14"/>
      <c r="G169" s="14"/>
      <c r="H169" s="15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23.25">
      <c r="A170" s="102"/>
      <c r="B170" s="86"/>
      <c r="C170" s="86"/>
      <c r="D170" s="100"/>
      <c r="E170" s="14"/>
      <c r="F170" s="14"/>
      <c r="G170" s="14"/>
      <c r="H170" s="15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23.25">
      <c r="A171" s="102"/>
      <c r="B171" s="86"/>
      <c r="C171" s="86"/>
      <c r="D171" s="100"/>
      <c r="E171" s="14"/>
      <c r="F171" s="14"/>
      <c r="G171" s="14"/>
      <c r="H171" s="15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23.25">
      <c r="A172" s="102"/>
      <c r="B172" s="86"/>
      <c r="C172" s="86"/>
      <c r="D172" s="100"/>
      <c r="E172" s="14"/>
      <c r="F172" s="14"/>
      <c r="G172" s="14"/>
      <c r="H172" s="15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23.25">
      <c r="A173" s="102"/>
      <c r="B173" s="86"/>
      <c r="C173" s="86"/>
      <c r="D173" s="100"/>
      <c r="E173" s="14"/>
      <c r="F173" s="14"/>
      <c r="G173" s="14"/>
      <c r="H173" s="15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23.25">
      <c r="A174" s="102"/>
      <c r="B174" s="86"/>
      <c r="C174" s="86"/>
      <c r="D174" s="100"/>
      <c r="E174" s="14"/>
      <c r="F174" s="14"/>
      <c r="G174" s="14"/>
      <c r="H174" s="15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23.25">
      <c r="A175" s="102"/>
      <c r="B175" s="86"/>
      <c r="C175" s="86"/>
      <c r="D175" s="100"/>
      <c r="E175" s="14"/>
      <c r="F175" s="14"/>
      <c r="G175" s="14"/>
      <c r="H175" s="15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23.25">
      <c r="A176" s="102"/>
      <c r="B176" s="86"/>
      <c r="C176" s="86"/>
      <c r="D176" s="100"/>
      <c r="E176" s="14"/>
      <c r="F176" s="14"/>
      <c r="G176" s="14"/>
      <c r="H176" s="15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23.25">
      <c r="A177" s="102"/>
      <c r="B177" s="86"/>
      <c r="C177" s="86"/>
      <c r="D177" s="100"/>
      <c r="E177" s="14"/>
      <c r="F177" s="14"/>
      <c r="G177" s="14"/>
      <c r="H177" s="15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23.25">
      <c r="A178" s="102"/>
      <c r="B178" s="86"/>
      <c r="C178" s="86"/>
      <c r="D178" s="100"/>
      <c r="E178" s="14"/>
      <c r="F178" s="14"/>
      <c r="G178" s="14"/>
      <c r="H178" s="15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23.25">
      <c r="A179" s="102"/>
      <c r="B179" s="86"/>
      <c r="C179" s="86"/>
      <c r="D179" s="100"/>
      <c r="E179" s="14"/>
      <c r="F179" s="14"/>
      <c r="G179" s="14"/>
      <c r="H179" s="15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23.25">
      <c r="A180" s="102"/>
      <c r="B180" s="86"/>
      <c r="C180" s="86"/>
      <c r="D180" s="100"/>
      <c r="E180" s="14"/>
      <c r="F180" s="14"/>
      <c r="G180" s="14"/>
      <c r="H180" s="15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23.25">
      <c r="A181" s="102"/>
      <c r="B181" s="86"/>
      <c r="C181" s="86"/>
      <c r="D181" s="100"/>
      <c r="E181" s="14"/>
      <c r="F181" s="14"/>
      <c r="G181" s="14"/>
      <c r="H181" s="15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23.25">
      <c r="A182" s="102"/>
      <c r="B182" s="86"/>
      <c r="C182" s="86"/>
      <c r="D182" s="100"/>
      <c r="E182" s="14"/>
      <c r="F182" s="14"/>
      <c r="G182" s="14"/>
      <c r="H182" s="15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23.25">
      <c r="A183" s="102"/>
      <c r="B183" s="86"/>
      <c r="C183" s="86"/>
      <c r="D183" s="100"/>
      <c r="E183" s="14"/>
      <c r="F183" s="14"/>
      <c r="G183" s="14"/>
      <c r="H183" s="15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23.25">
      <c r="A184" s="102"/>
      <c r="B184" s="86"/>
      <c r="C184" s="86"/>
      <c r="D184" s="100"/>
      <c r="E184" s="14"/>
      <c r="F184" s="14"/>
      <c r="G184" s="14"/>
      <c r="H184" s="15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23.25">
      <c r="A185" s="102"/>
      <c r="B185" s="86"/>
      <c r="C185" s="86"/>
      <c r="D185" s="100"/>
      <c r="E185" s="14"/>
      <c r="F185" s="14"/>
      <c r="G185" s="14"/>
      <c r="H185" s="15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23.25">
      <c r="A186" s="102"/>
      <c r="B186" s="86"/>
      <c r="C186" s="86"/>
      <c r="D186" s="100"/>
      <c r="E186" s="14"/>
      <c r="F186" s="14"/>
      <c r="G186" s="14"/>
      <c r="H186" s="15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23.25">
      <c r="A187" s="102"/>
      <c r="B187" s="86"/>
      <c r="C187" s="86"/>
      <c r="D187" s="100"/>
      <c r="E187" s="14"/>
      <c r="F187" s="14"/>
      <c r="G187" s="14"/>
      <c r="H187" s="15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23.25">
      <c r="A188" s="102"/>
      <c r="B188" s="86"/>
      <c r="C188" s="86"/>
      <c r="D188" s="100"/>
      <c r="E188" s="14"/>
      <c r="F188" s="14"/>
      <c r="G188" s="14"/>
      <c r="H188" s="15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23.25">
      <c r="A189" s="102"/>
      <c r="B189" s="86"/>
      <c r="C189" s="86"/>
      <c r="D189" s="100"/>
      <c r="E189" s="14"/>
      <c r="F189" s="14"/>
      <c r="G189" s="14"/>
      <c r="H189" s="15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23.25">
      <c r="A190" s="102"/>
      <c r="B190" s="86"/>
      <c r="C190" s="86"/>
      <c r="D190" s="100"/>
      <c r="E190" s="14"/>
      <c r="F190" s="14"/>
      <c r="G190" s="14"/>
      <c r="H190" s="15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23.25">
      <c r="A191" s="102"/>
      <c r="B191" s="86"/>
      <c r="C191" s="86"/>
      <c r="D191" s="100"/>
      <c r="E191" s="14"/>
      <c r="F191" s="14"/>
      <c r="G191" s="14"/>
      <c r="H191" s="15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23.25">
      <c r="A192" s="102"/>
      <c r="B192" s="86"/>
      <c r="C192" s="86"/>
      <c r="D192" s="100"/>
      <c r="E192" s="14"/>
      <c r="F192" s="14"/>
      <c r="G192" s="14"/>
      <c r="H192" s="15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23.25">
      <c r="A193" s="102"/>
      <c r="B193" s="86"/>
      <c r="C193" s="86"/>
      <c r="D193" s="100"/>
      <c r="E193" s="14"/>
      <c r="F193" s="14"/>
      <c r="G193" s="14"/>
      <c r="H193" s="15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23.25">
      <c r="A194" s="102"/>
      <c r="B194" s="86"/>
      <c r="C194" s="86"/>
      <c r="D194" s="100"/>
      <c r="E194" s="14"/>
      <c r="F194" s="14"/>
      <c r="G194" s="14"/>
      <c r="H194" s="15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23.25">
      <c r="A195" s="102"/>
      <c r="B195" s="86"/>
      <c r="C195" s="86"/>
      <c r="D195" s="100"/>
      <c r="E195" s="14"/>
      <c r="F195" s="14"/>
      <c r="G195" s="14"/>
      <c r="H195" s="15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23.25">
      <c r="A196" s="102"/>
      <c r="B196" s="86"/>
      <c r="C196" s="86"/>
      <c r="D196" s="100"/>
      <c r="E196" s="14"/>
      <c r="F196" s="14"/>
      <c r="G196" s="14"/>
      <c r="H196" s="15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23.25">
      <c r="A197" s="102"/>
      <c r="B197" s="86"/>
      <c r="C197" s="86"/>
      <c r="D197" s="100"/>
      <c r="E197" s="14"/>
      <c r="F197" s="14"/>
      <c r="G197" s="14"/>
      <c r="H197" s="15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23.25">
      <c r="A198" s="102"/>
      <c r="B198" s="86"/>
      <c r="C198" s="86"/>
      <c r="D198" s="100"/>
      <c r="E198" s="14"/>
      <c r="F198" s="14"/>
      <c r="G198" s="14"/>
      <c r="H198" s="15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23.25">
      <c r="A199" s="102"/>
      <c r="B199" s="86"/>
      <c r="C199" s="86"/>
      <c r="D199" s="100"/>
      <c r="E199" s="14"/>
      <c r="F199" s="14"/>
      <c r="G199" s="14"/>
      <c r="H199" s="15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23.25">
      <c r="A200" s="102"/>
      <c r="B200" s="86"/>
      <c r="C200" s="86"/>
      <c r="D200" s="100"/>
      <c r="E200" s="14"/>
      <c r="F200" s="14"/>
      <c r="G200" s="14"/>
      <c r="H200" s="15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23.25">
      <c r="A201" s="102"/>
      <c r="B201" s="86"/>
      <c r="C201" s="86"/>
      <c r="D201" s="100"/>
      <c r="E201" s="14"/>
      <c r="F201" s="14"/>
      <c r="G201" s="14"/>
      <c r="H201" s="15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23.25">
      <c r="A202" s="102"/>
      <c r="B202" s="86"/>
      <c r="C202" s="86"/>
      <c r="D202" s="100"/>
      <c r="E202" s="14"/>
      <c r="F202" s="14"/>
      <c r="G202" s="14"/>
      <c r="H202" s="15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23.25">
      <c r="A203" s="102"/>
      <c r="B203" s="86"/>
      <c r="C203" s="86"/>
      <c r="D203" s="100"/>
      <c r="E203" s="14"/>
      <c r="F203" s="14"/>
      <c r="G203" s="14"/>
      <c r="H203" s="15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23.25">
      <c r="A204" s="102"/>
      <c r="B204" s="86"/>
      <c r="C204" s="86"/>
      <c r="D204" s="100"/>
      <c r="E204" s="14"/>
      <c r="F204" s="14"/>
      <c r="G204" s="14"/>
      <c r="H204" s="15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23.25">
      <c r="A205" s="102"/>
      <c r="B205" s="86"/>
      <c r="C205" s="86"/>
      <c r="D205" s="100"/>
      <c r="E205" s="14"/>
      <c r="F205" s="14"/>
      <c r="G205" s="14"/>
      <c r="H205" s="15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23.25">
      <c r="A206" s="102"/>
      <c r="B206" s="86"/>
      <c r="C206" s="86"/>
      <c r="D206" s="100"/>
      <c r="E206" s="14"/>
      <c r="F206" s="14"/>
      <c r="G206" s="14"/>
      <c r="H206" s="15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23.25">
      <c r="A207" s="102"/>
      <c r="B207" s="86"/>
      <c r="C207" s="86"/>
      <c r="D207" s="100"/>
      <c r="E207" s="14"/>
      <c r="F207" s="14"/>
      <c r="G207" s="14"/>
      <c r="H207" s="15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23.25">
      <c r="A208" s="102"/>
      <c r="B208" s="86"/>
      <c r="C208" s="86"/>
      <c r="D208" s="100"/>
      <c r="E208" s="14"/>
      <c r="F208" s="14"/>
      <c r="G208" s="14"/>
      <c r="H208" s="15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23.25">
      <c r="A209" s="12"/>
      <c r="B209" s="13"/>
      <c r="C209" s="13"/>
      <c r="D209" s="14"/>
      <c r="E209" s="14"/>
      <c r="F209" s="14"/>
      <c r="G209" s="14"/>
      <c r="H209" s="15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23.25">
      <c r="A210" s="12"/>
      <c r="B210" s="13"/>
      <c r="C210" s="13"/>
      <c r="D210" s="14"/>
      <c r="E210" s="14"/>
      <c r="F210" s="14"/>
      <c r="G210" s="14"/>
      <c r="H210" s="15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23.25">
      <c r="A211" s="12"/>
      <c r="B211" s="13"/>
      <c r="C211" s="13"/>
      <c r="D211" s="14"/>
      <c r="E211" s="14"/>
      <c r="F211" s="14"/>
      <c r="G211" s="14"/>
      <c r="H211" s="15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23.25">
      <c r="A212" s="12"/>
      <c r="B212" s="13"/>
      <c r="C212" s="13"/>
      <c r="D212" s="14"/>
      <c r="E212" s="14"/>
      <c r="F212" s="14"/>
      <c r="G212" s="14"/>
      <c r="H212" s="15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23.25">
      <c r="A213" s="12"/>
      <c r="B213" s="13"/>
      <c r="C213" s="13"/>
      <c r="D213" s="14"/>
      <c r="E213" s="14"/>
      <c r="F213" s="14"/>
      <c r="G213" s="14"/>
      <c r="H213" s="15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23.25">
      <c r="A214" s="12"/>
      <c r="B214" s="13"/>
      <c r="C214" s="13"/>
      <c r="D214" s="14"/>
      <c r="E214" s="14"/>
      <c r="F214" s="14"/>
      <c r="G214" s="14"/>
      <c r="H214" s="15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23.25">
      <c r="A215" s="12"/>
      <c r="B215" s="13"/>
      <c r="C215" s="13"/>
      <c r="D215" s="14"/>
      <c r="E215" s="14"/>
      <c r="F215" s="14"/>
      <c r="G215" s="14"/>
      <c r="H215" s="15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23.25">
      <c r="A216" s="12"/>
      <c r="B216" s="13"/>
      <c r="C216" s="13"/>
      <c r="D216" s="14"/>
      <c r="E216" s="14"/>
      <c r="F216" s="14"/>
      <c r="G216" s="14"/>
      <c r="H216" s="15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23.25">
      <c r="A217" s="12"/>
      <c r="B217" s="13"/>
      <c r="C217" s="13"/>
      <c r="D217" s="14"/>
      <c r="E217" s="14"/>
      <c r="F217" s="14"/>
      <c r="G217" s="14"/>
      <c r="H217" s="15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23.25">
      <c r="A218" s="12"/>
      <c r="B218" s="13"/>
      <c r="C218" s="13"/>
      <c r="D218" s="14"/>
      <c r="E218" s="14"/>
      <c r="F218" s="14"/>
      <c r="G218" s="14"/>
      <c r="H218" s="15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23.25">
      <c r="A219" s="12"/>
      <c r="B219" s="13"/>
      <c r="C219" s="13"/>
      <c r="D219" s="14"/>
      <c r="E219" s="14"/>
      <c r="F219" s="14"/>
      <c r="G219" s="14"/>
      <c r="H219" s="15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23.25">
      <c r="A220" s="12"/>
      <c r="B220" s="13"/>
      <c r="C220" s="13"/>
      <c r="D220" s="14"/>
      <c r="E220" s="14"/>
      <c r="F220" s="14"/>
      <c r="G220" s="14"/>
      <c r="H220" s="15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23.25">
      <c r="A221" s="12"/>
      <c r="B221" s="13"/>
      <c r="C221" s="13"/>
      <c r="D221" s="14"/>
      <c r="E221" s="14"/>
      <c r="F221" s="14"/>
      <c r="G221" s="14"/>
      <c r="H221" s="15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23.25">
      <c r="A222" s="12"/>
      <c r="B222" s="13"/>
      <c r="C222" s="13"/>
      <c r="D222" s="14"/>
      <c r="E222" s="14"/>
      <c r="F222" s="14"/>
      <c r="G222" s="14"/>
      <c r="H222" s="15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3.25">
      <c r="A223" s="12"/>
      <c r="B223" s="13"/>
      <c r="C223" s="13"/>
      <c r="D223" s="14"/>
      <c r="E223" s="14"/>
      <c r="F223" s="14"/>
      <c r="G223" s="14"/>
      <c r="H223" s="15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23.25">
      <c r="A224" s="12"/>
      <c r="B224" s="13"/>
      <c r="C224" s="13"/>
      <c r="D224" s="14"/>
      <c r="E224" s="14"/>
      <c r="F224" s="14"/>
      <c r="G224" s="14"/>
      <c r="H224" s="15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23.25">
      <c r="A225" s="12"/>
      <c r="B225" s="13"/>
      <c r="C225" s="13"/>
      <c r="D225" s="14"/>
      <c r="E225" s="14"/>
      <c r="F225" s="14"/>
      <c r="G225" s="14"/>
      <c r="H225" s="15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23.25">
      <c r="A226" s="12"/>
      <c r="B226" s="13"/>
      <c r="C226" s="13"/>
      <c r="D226" s="14"/>
      <c r="E226" s="14"/>
      <c r="F226" s="14"/>
      <c r="G226" s="14"/>
      <c r="H226" s="15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23.25">
      <c r="A227" s="12"/>
      <c r="B227" s="13"/>
      <c r="C227" s="13"/>
      <c r="D227" s="14"/>
      <c r="E227" s="14"/>
      <c r="F227" s="14"/>
      <c r="G227" s="14"/>
      <c r="H227" s="15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23.25">
      <c r="A228" s="12"/>
      <c r="B228" s="13"/>
      <c r="C228" s="13"/>
      <c r="D228" s="14"/>
      <c r="E228" s="14"/>
      <c r="F228" s="14"/>
      <c r="G228" s="14"/>
      <c r="H228" s="15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23.25">
      <c r="A229" s="12"/>
      <c r="B229" s="13"/>
      <c r="C229" s="13"/>
      <c r="D229" s="14"/>
      <c r="E229" s="14"/>
      <c r="F229" s="14"/>
      <c r="G229" s="14"/>
      <c r="H229" s="15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23.25">
      <c r="A230" s="12"/>
      <c r="B230" s="13"/>
      <c r="C230" s="13"/>
      <c r="D230" s="14"/>
      <c r="E230" s="14"/>
      <c r="F230" s="14"/>
      <c r="G230" s="14"/>
      <c r="H230" s="15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23.25">
      <c r="A231" s="12"/>
      <c r="B231" s="13"/>
      <c r="C231" s="13"/>
      <c r="D231" s="14"/>
      <c r="E231" s="14"/>
      <c r="F231" s="14"/>
      <c r="G231" s="14"/>
      <c r="H231" s="15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23.25">
      <c r="A232" s="12"/>
      <c r="B232" s="13"/>
      <c r="C232" s="13"/>
      <c r="D232" s="14"/>
      <c r="E232" s="14"/>
      <c r="F232" s="14"/>
      <c r="G232" s="14"/>
      <c r="H232" s="15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23.25">
      <c r="A233" s="12"/>
      <c r="B233" s="13"/>
      <c r="C233" s="13"/>
      <c r="D233" s="14"/>
      <c r="E233" s="14"/>
      <c r="F233" s="14"/>
      <c r="G233" s="14"/>
      <c r="H233" s="15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23.25">
      <c r="A234" s="12"/>
      <c r="B234" s="13"/>
      <c r="C234" s="13"/>
      <c r="D234" s="14"/>
      <c r="E234" s="14"/>
      <c r="F234" s="14"/>
      <c r="G234" s="14"/>
      <c r="H234" s="15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23.25">
      <c r="A235" s="12"/>
      <c r="B235" s="13"/>
      <c r="C235" s="13"/>
      <c r="D235" s="14"/>
      <c r="E235" s="14"/>
      <c r="F235" s="14"/>
      <c r="G235" s="14"/>
      <c r="H235" s="15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23.25">
      <c r="A236" s="12"/>
      <c r="B236" s="13"/>
      <c r="C236" s="13"/>
      <c r="D236" s="14"/>
      <c r="E236" s="14"/>
      <c r="F236" s="14"/>
      <c r="G236" s="14"/>
      <c r="H236" s="15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23.25">
      <c r="A237" s="12"/>
      <c r="B237" s="13"/>
      <c r="C237" s="13"/>
      <c r="D237" s="14"/>
      <c r="E237" s="14"/>
      <c r="F237" s="14"/>
      <c r="G237" s="14"/>
      <c r="H237" s="15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23.25">
      <c r="A238" s="12"/>
      <c r="B238" s="13"/>
      <c r="C238" s="13"/>
      <c r="D238" s="14"/>
      <c r="E238" s="14"/>
      <c r="F238" s="14"/>
      <c r="G238" s="14"/>
      <c r="H238" s="15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23.25">
      <c r="A239" s="12"/>
      <c r="B239" s="13"/>
      <c r="C239" s="13"/>
      <c r="D239" s="14"/>
      <c r="E239" s="14"/>
      <c r="F239" s="14"/>
      <c r="G239" s="14"/>
      <c r="H239" s="15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23.25">
      <c r="A240" s="12"/>
      <c r="B240" s="13"/>
      <c r="C240" s="13"/>
      <c r="D240" s="14"/>
      <c r="E240" s="14"/>
      <c r="F240" s="14"/>
      <c r="G240" s="14"/>
      <c r="H240" s="15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23.25">
      <c r="A241" s="12"/>
      <c r="B241" s="13"/>
      <c r="C241" s="13"/>
      <c r="D241" s="14"/>
      <c r="E241" s="14"/>
      <c r="F241" s="14"/>
      <c r="G241" s="14"/>
      <c r="H241" s="15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23.25">
      <c r="A242" s="12"/>
      <c r="B242" s="13"/>
      <c r="C242" s="13"/>
      <c r="D242" s="14"/>
      <c r="E242" s="14"/>
      <c r="F242" s="14"/>
      <c r="G242" s="14"/>
      <c r="H242" s="15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23.25">
      <c r="A243" s="12"/>
      <c r="B243" s="13"/>
      <c r="C243" s="13"/>
      <c r="D243" s="14"/>
      <c r="E243" s="14"/>
      <c r="F243" s="14"/>
      <c r="G243" s="14"/>
      <c r="H243" s="15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23.25">
      <c r="A244" s="12"/>
      <c r="B244" s="13"/>
      <c r="C244" s="13"/>
      <c r="D244" s="14"/>
      <c r="E244" s="14"/>
      <c r="F244" s="14"/>
      <c r="G244" s="14"/>
      <c r="H244" s="15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23.25">
      <c r="A245" s="12"/>
      <c r="B245" s="13"/>
      <c r="C245" s="13"/>
      <c r="D245" s="14"/>
      <c r="E245" s="14"/>
      <c r="F245" s="14"/>
      <c r="G245" s="14"/>
      <c r="H245" s="15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23.25">
      <c r="A246" s="12"/>
      <c r="B246" s="13"/>
      <c r="C246" s="13"/>
      <c r="D246" s="14"/>
      <c r="E246" s="14"/>
      <c r="F246" s="14"/>
      <c r="G246" s="14"/>
      <c r="H246" s="15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23.25">
      <c r="A247" s="12"/>
      <c r="B247" s="13"/>
      <c r="C247" s="13"/>
      <c r="D247" s="14"/>
      <c r="E247" s="14"/>
      <c r="F247" s="14"/>
      <c r="G247" s="14"/>
      <c r="H247" s="15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23.25">
      <c r="A248" s="12"/>
      <c r="B248" s="13"/>
      <c r="C248" s="13"/>
      <c r="D248" s="14"/>
      <c r="E248" s="14"/>
      <c r="F248" s="14"/>
      <c r="G248" s="14"/>
      <c r="H248" s="15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23.25">
      <c r="A249" s="12"/>
      <c r="B249" s="13"/>
      <c r="C249" s="13"/>
      <c r="D249" s="14"/>
      <c r="E249" s="14"/>
      <c r="F249" s="14"/>
      <c r="G249" s="14"/>
      <c r="H249" s="15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23.25">
      <c r="A250" s="12"/>
      <c r="B250" s="13"/>
      <c r="C250" s="13"/>
      <c r="D250" s="14"/>
      <c r="E250" s="14"/>
      <c r="F250" s="14"/>
      <c r="G250" s="14"/>
      <c r="H250" s="15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23.25">
      <c r="A251" s="12"/>
      <c r="B251" s="13"/>
      <c r="C251" s="13"/>
      <c r="D251" s="14"/>
      <c r="E251" s="14"/>
      <c r="F251" s="14"/>
      <c r="G251" s="14"/>
      <c r="H251" s="15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23.25">
      <c r="A252" s="12"/>
      <c r="B252" s="13"/>
      <c r="C252" s="13"/>
      <c r="D252" s="14"/>
      <c r="E252" s="14"/>
      <c r="F252" s="14"/>
      <c r="G252" s="14"/>
      <c r="H252" s="15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23.25">
      <c r="A253" s="12"/>
      <c r="B253" s="13"/>
      <c r="C253" s="13"/>
      <c r="D253" s="14"/>
      <c r="E253" s="14"/>
      <c r="F253" s="14"/>
      <c r="G253" s="14"/>
      <c r="H253" s="15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23.25">
      <c r="A254" s="12"/>
      <c r="B254" s="13"/>
      <c r="C254" s="13"/>
      <c r="D254" s="14"/>
      <c r="E254" s="14"/>
      <c r="F254" s="14"/>
      <c r="G254" s="14"/>
      <c r="H254" s="15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23.25">
      <c r="A255" s="12"/>
      <c r="B255" s="13"/>
      <c r="C255" s="13"/>
      <c r="D255" s="14"/>
      <c r="E255" s="14"/>
      <c r="F255" s="14"/>
      <c r="G255" s="14"/>
      <c r="H255" s="15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23.25">
      <c r="A256" s="12"/>
      <c r="B256" s="13"/>
      <c r="C256" s="13"/>
      <c r="D256" s="14"/>
      <c r="E256" s="14"/>
      <c r="F256" s="14"/>
      <c r="G256" s="14"/>
      <c r="H256" s="15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23.25">
      <c r="A257" s="12"/>
      <c r="B257" s="13"/>
      <c r="C257" s="13"/>
      <c r="D257" s="14"/>
      <c r="E257" s="14"/>
      <c r="F257" s="14"/>
      <c r="G257" s="14"/>
      <c r="H257" s="15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23.25">
      <c r="A258" s="12"/>
      <c r="B258" s="13"/>
      <c r="C258" s="13"/>
      <c r="D258" s="14"/>
      <c r="E258" s="14"/>
      <c r="F258" s="14"/>
      <c r="G258" s="14"/>
      <c r="H258" s="15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23.25">
      <c r="A259" s="12"/>
      <c r="B259" s="13"/>
      <c r="C259" s="13"/>
      <c r="D259" s="14"/>
      <c r="E259" s="14"/>
      <c r="F259" s="14"/>
      <c r="G259" s="14"/>
      <c r="H259" s="15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23.25">
      <c r="A260" s="12"/>
      <c r="B260" s="13"/>
      <c r="C260" s="13"/>
      <c r="D260" s="14"/>
      <c r="E260" s="14"/>
      <c r="F260" s="14"/>
      <c r="G260" s="14"/>
      <c r="H260" s="15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23.25">
      <c r="A261" s="12"/>
      <c r="B261" s="13"/>
      <c r="C261" s="13"/>
      <c r="D261" s="14"/>
      <c r="E261" s="14"/>
      <c r="F261" s="14"/>
      <c r="G261" s="14"/>
      <c r="H261" s="15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23.25">
      <c r="A262" s="12"/>
      <c r="B262" s="13"/>
      <c r="C262" s="13"/>
      <c r="D262" s="14"/>
      <c r="E262" s="14"/>
      <c r="F262" s="14"/>
      <c r="G262" s="14"/>
      <c r="H262" s="15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23.25">
      <c r="A263" s="12"/>
      <c r="B263" s="13"/>
      <c r="C263" s="13"/>
      <c r="D263" s="14"/>
      <c r="E263" s="14"/>
      <c r="F263" s="14"/>
      <c r="G263" s="14"/>
      <c r="H263" s="15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23.25">
      <c r="A264" s="12"/>
      <c r="B264" s="13"/>
      <c r="C264" s="13"/>
      <c r="D264" s="14"/>
      <c r="E264" s="14"/>
      <c r="F264" s="14"/>
      <c r="G264" s="14"/>
      <c r="H264" s="15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23.25">
      <c r="A265" s="12"/>
      <c r="B265" s="13"/>
      <c r="C265" s="13"/>
      <c r="D265" s="14"/>
      <c r="E265" s="14"/>
      <c r="F265" s="14"/>
      <c r="G265" s="14"/>
      <c r="H265" s="15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23.25">
      <c r="A266" s="12"/>
      <c r="B266" s="13"/>
      <c r="C266" s="13"/>
      <c r="D266" s="14"/>
      <c r="E266" s="14"/>
      <c r="F266" s="14"/>
      <c r="G266" s="14"/>
      <c r="H266" s="15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23.25">
      <c r="A267" s="12"/>
      <c r="B267" s="13"/>
      <c r="C267" s="13"/>
      <c r="D267" s="14"/>
      <c r="E267" s="14"/>
      <c r="F267" s="14"/>
      <c r="G267" s="14"/>
      <c r="H267" s="15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23.25">
      <c r="A268" s="12"/>
      <c r="B268" s="13"/>
      <c r="C268" s="13"/>
      <c r="D268" s="14"/>
      <c r="E268" s="14"/>
      <c r="F268" s="14"/>
      <c r="G268" s="14"/>
      <c r="H268" s="15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23.25">
      <c r="A269" s="12"/>
      <c r="B269" s="13"/>
      <c r="C269" s="13"/>
      <c r="D269" s="14"/>
      <c r="E269" s="14"/>
      <c r="F269" s="14"/>
      <c r="G269" s="14"/>
      <c r="H269" s="15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23.25">
      <c r="A270" s="12"/>
      <c r="B270" s="13"/>
      <c r="C270" s="13"/>
      <c r="D270" s="14"/>
      <c r="E270" s="14"/>
      <c r="F270" s="14"/>
      <c r="G270" s="14"/>
      <c r="H270" s="15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23.25">
      <c r="A271" s="12"/>
      <c r="B271" s="13"/>
      <c r="C271" s="13"/>
      <c r="D271" s="14"/>
      <c r="E271" s="14"/>
      <c r="F271" s="14"/>
      <c r="G271" s="14"/>
      <c r="H271" s="15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23.25">
      <c r="A272" s="12"/>
      <c r="B272" s="13"/>
      <c r="C272" s="13"/>
      <c r="D272" s="14"/>
      <c r="E272" s="14"/>
      <c r="F272" s="14"/>
      <c r="G272" s="14"/>
      <c r="H272" s="15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23.25">
      <c r="A273" s="12"/>
      <c r="B273" s="13"/>
      <c r="C273" s="13"/>
      <c r="D273" s="14"/>
      <c r="E273" s="14"/>
      <c r="F273" s="14"/>
      <c r="G273" s="14"/>
      <c r="H273" s="15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23.25">
      <c r="A274" s="12"/>
      <c r="B274" s="13"/>
      <c r="C274" s="13"/>
      <c r="D274" s="14"/>
      <c r="E274" s="14"/>
      <c r="F274" s="14"/>
      <c r="G274" s="14"/>
      <c r="H274" s="15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23.25">
      <c r="A275" s="12"/>
      <c r="B275" s="13"/>
      <c r="C275" s="13"/>
      <c r="D275" s="14"/>
      <c r="E275" s="14"/>
      <c r="F275" s="14"/>
      <c r="G275" s="14"/>
      <c r="H275" s="15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23.25">
      <c r="A276" s="12"/>
      <c r="B276" s="13"/>
      <c r="C276" s="13"/>
      <c r="D276" s="14"/>
      <c r="E276" s="14"/>
      <c r="F276" s="14"/>
      <c r="G276" s="14"/>
      <c r="H276" s="15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23.25">
      <c r="A277" s="12"/>
      <c r="B277" s="13"/>
      <c r="C277" s="13"/>
      <c r="D277" s="14"/>
      <c r="E277" s="14"/>
      <c r="F277" s="14"/>
      <c r="G277" s="14"/>
      <c r="H277" s="15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23.25">
      <c r="A278" s="12"/>
      <c r="B278" s="13"/>
      <c r="C278" s="13"/>
      <c r="D278" s="14"/>
      <c r="E278" s="14"/>
      <c r="F278" s="14"/>
      <c r="G278" s="14"/>
      <c r="H278" s="15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23.25">
      <c r="A279" s="12"/>
      <c r="B279" s="13"/>
      <c r="C279" s="13"/>
      <c r="D279" s="14"/>
      <c r="E279" s="14"/>
      <c r="F279" s="14"/>
      <c r="G279" s="14"/>
      <c r="H279" s="15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23.25">
      <c r="A280" s="12"/>
      <c r="B280" s="13"/>
      <c r="C280" s="13"/>
      <c r="D280" s="14"/>
      <c r="E280" s="14"/>
      <c r="F280" s="14"/>
      <c r="G280" s="14"/>
      <c r="H280" s="15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23.25">
      <c r="A281" s="12"/>
      <c r="B281" s="13"/>
      <c r="C281" s="13"/>
      <c r="D281" s="14"/>
      <c r="E281" s="14"/>
      <c r="F281" s="14"/>
      <c r="G281" s="14"/>
      <c r="H281" s="15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23.25">
      <c r="A282" s="12"/>
      <c r="B282" s="13"/>
      <c r="C282" s="13"/>
      <c r="D282" s="14"/>
      <c r="E282" s="14"/>
      <c r="F282" s="14"/>
      <c r="G282" s="14"/>
      <c r="H282" s="15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23.25">
      <c r="A283" s="12"/>
      <c r="B283" s="13"/>
      <c r="C283" s="13"/>
      <c r="D283" s="14"/>
      <c r="E283" s="14"/>
      <c r="F283" s="14"/>
      <c r="G283" s="14"/>
      <c r="H283" s="15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23.25">
      <c r="A284" s="12"/>
      <c r="B284" s="13"/>
      <c r="C284" s="13"/>
      <c r="D284" s="14"/>
      <c r="E284" s="14"/>
      <c r="F284" s="14"/>
      <c r="G284" s="14"/>
      <c r="H284" s="15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23.25">
      <c r="A285" s="12"/>
      <c r="B285" s="13"/>
      <c r="C285" s="13"/>
      <c r="D285" s="14"/>
      <c r="E285" s="14"/>
      <c r="F285" s="14"/>
      <c r="G285" s="14"/>
      <c r="H285" s="15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23.25">
      <c r="A286" s="12"/>
      <c r="B286" s="13"/>
      <c r="C286" s="13"/>
      <c r="D286" s="14"/>
      <c r="E286" s="14"/>
      <c r="F286" s="14"/>
      <c r="G286" s="14"/>
      <c r="H286" s="15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23.25">
      <c r="A287" s="12"/>
      <c r="B287" s="13"/>
      <c r="C287" s="13"/>
      <c r="D287" s="14"/>
      <c r="E287" s="14"/>
      <c r="F287" s="14"/>
      <c r="G287" s="14"/>
      <c r="H287" s="15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ht="23.25">
      <c r="A288" s="12"/>
      <c r="B288" s="13"/>
      <c r="C288" s="13"/>
      <c r="D288" s="14"/>
      <c r="E288" s="14"/>
      <c r="F288" s="14"/>
      <c r="G288" s="14"/>
      <c r="H288" s="15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3.25">
      <c r="A289" s="12"/>
      <c r="B289" s="13"/>
      <c r="C289" s="13"/>
      <c r="D289" s="14"/>
      <c r="E289" s="14"/>
      <c r="F289" s="14"/>
      <c r="G289" s="14"/>
      <c r="H289" s="15"/>
      <c r="I289" s="14"/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ht="23.25">
      <c r="A290" s="12"/>
      <c r="B290" s="13"/>
      <c r="C290" s="13"/>
      <c r="D290" s="14"/>
      <c r="E290" s="14"/>
      <c r="F290" s="14"/>
      <c r="G290" s="14"/>
      <c r="H290" s="15"/>
      <c r="I290" s="14"/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ht="23.25">
      <c r="A291" s="12"/>
      <c r="B291" s="13"/>
      <c r="C291" s="13"/>
      <c r="D291" s="14"/>
      <c r="E291" s="14"/>
      <c r="F291" s="14"/>
      <c r="G291" s="14"/>
      <c r="H291" s="15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ht="23.25">
      <c r="A292" s="12"/>
      <c r="B292" s="13"/>
      <c r="C292" s="13"/>
      <c r="D292" s="14"/>
      <c r="E292" s="14"/>
      <c r="F292" s="14"/>
      <c r="G292" s="14"/>
      <c r="H292" s="15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ht="23.25">
      <c r="A293" s="12"/>
      <c r="B293" s="13"/>
      <c r="C293" s="13"/>
      <c r="D293" s="14"/>
      <c r="E293" s="14"/>
      <c r="F293" s="14"/>
      <c r="G293" s="14"/>
      <c r="H293" s="15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23.25">
      <c r="A294" s="12"/>
      <c r="B294" s="13"/>
      <c r="C294" s="13"/>
      <c r="D294" s="14"/>
      <c r="E294" s="14"/>
      <c r="F294" s="14"/>
      <c r="G294" s="14"/>
      <c r="H294" s="15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23.25">
      <c r="A295" s="12"/>
      <c r="B295" s="13"/>
      <c r="C295" s="13"/>
      <c r="D295" s="14"/>
      <c r="E295" s="14"/>
      <c r="F295" s="14"/>
      <c r="G295" s="14"/>
      <c r="H295" s="15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23.25">
      <c r="A296" s="12"/>
      <c r="B296" s="13"/>
      <c r="C296" s="13"/>
      <c r="D296" s="14"/>
      <c r="E296" s="14"/>
      <c r="F296" s="14"/>
      <c r="G296" s="14"/>
      <c r="H296" s="15"/>
      <c r="I296" s="14"/>
      <c r="J296" s="14"/>
      <c r="K296" s="14"/>
      <c r="L296" s="14"/>
      <c r="M296" s="14"/>
      <c r="N296" s="14"/>
      <c r="O296" s="14"/>
      <c r="P296" s="14"/>
      <c r="Q296" s="14"/>
      <c r="R296" s="14"/>
    </row>
    <row r="297" spans="1:18" ht="23.25">
      <c r="A297" s="12"/>
      <c r="B297" s="13"/>
      <c r="C297" s="13"/>
      <c r="D297" s="14"/>
      <c r="E297" s="14"/>
      <c r="F297" s="14"/>
      <c r="G297" s="14"/>
      <c r="H297" s="15"/>
      <c r="I297" s="14"/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23.25">
      <c r="A298" s="12"/>
      <c r="B298" s="13"/>
      <c r="C298" s="13"/>
      <c r="D298" s="14"/>
      <c r="E298" s="14"/>
      <c r="F298" s="14"/>
      <c r="G298" s="14"/>
      <c r="H298" s="15"/>
      <c r="I298" s="14"/>
      <c r="J298" s="14"/>
      <c r="K298" s="14"/>
      <c r="L298" s="14"/>
      <c r="M298" s="14"/>
      <c r="N298" s="14"/>
      <c r="O298" s="14"/>
      <c r="P298" s="14"/>
      <c r="Q298" s="14"/>
      <c r="R298" s="14"/>
    </row>
    <row r="299" spans="1:18" ht="23.25">
      <c r="A299" s="12"/>
      <c r="B299" s="13"/>
      <c r="C299" s="13"/>
      <c r="D299" s="14"/>
      <c r="E299" s="14"/>
      <c r="F299" s="14"/>
      <c r="G299" s="14"/>
      <c r="H299" s="15"/>
      <c r="I299" s="14"/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ht="23.25">
      <c r="A300" s="12"/>
      <c r="B300" s="13"/>
      <c r="C300" s="13"/>
      <c r="D300" s="14"/>
      <c r="E300" s="14"/>
      <c r="F300" s="14"/>
      <c r="G300" s="14"/>
      <c r="H300" s="15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8" ht="23.25">
      <c r="A301" s="12"/>
      <c r="B301" s="13"/>
      <c r="C301" s="13"/>
      <c r="D301" s="14"/>
      <c r="E301" s="14"/>
      <c r="F301" s="14"/>
      <c r="G301" s="14"/>
      <c r="H301" s="15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ht="23.25">
      <c r="A302" s="12"/>
      <c r="B302" s="13"/>
      <c r="C302" s="13"/>
      <c r="D302" s="14"/>
      <c r="E302" s="14"/>
      <c r="F302" s="14"/>
      <c r="G302" s="14"/>
      <c r="H302" s="15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8" ht="23.25">
      <c r="A303" s="12"/>
      <c r="B303" s="13"/>
      <c r="C303" s="13"/>
      <c r="D303" s="14"/>
      <c r="E303" s="14"/>
      <c r="F303" s="14"/>
      <c r="G303" s="14"/>
      <c r="H303" s="15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ht="23.25">
      <c r="A304" s="12"/>
      <c r="B304" s="13"/>
      <c r="C304" s="13"/>
      <c r="D304" s="14"/>
      <c r="E304" s="14"/>
      <c r="F304" s="14"/>
      <c r="G304" s="14"/>
      <c r="H304" s="15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8" ht="23.25">
      <c r="A305" s="12"/>
      <c r="B305" s="13"/>
      <c r="C305" s="13"/>
      <c r="D305" s="14"/>
      <c r="E305" s="14"/>
      <c r="F305" s="14"/>
      <c r="G305" s="14"/>
      <c r="H305" s="15"/>
      <c r="I305" s="14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ht="23.25">
      <c r="A306" s="12"/>
      <c r="B306" s="13"/>
      <c r="C306" s="13"/>
      <c r="D306" s="14"/>
      <c r="E306" s="14"/>
      <c r="F306" s="14"/>
      <c r="G306" s="14"/>
      <c r="H306" s="15"/>
      <c r="I306" s="14"/>
      <c r="J306" s="14"/>
      <c r="K306" s="14"/>
      <c r="L306" s="14"/>
      <c r="M306" s="14"/>
      <c r="N306" s="14"/>
      <c r="O306" s="14"/>
      <c r="P306" s="14"/>
      <c r="Q306" s="14"/>
      <c r="R306" s="14"/>
    </row>
    <row r="307" spans="1:18" ht="23.25">
      <c r="A307" s="12"/>
      <c r="B307" s="13"/>
      <c r="C307" s="13"/>
      <c r="D307" s="14"/>
      <c r="E307" s="14"/>
      <c r="F307" s="14"/>
      <c r="G307" s="14"/>
      <c r="H307" s="15"/>
      <c r="I307" s="14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ht="23.25">
      <c r="A308" s="12"/>
      <c r="B308" s="13"/>
      <c r="C308" s="13"/>
      <c r="D308" s="14"/>
      <c r="E308" s="14"/>
      <c r="F308" s="14"/>
      <c r="G308" s="14"/>
      <c r="H308" s="15"/>
      <c r="I308" s="14"/>
      <c r="J308" s="14"/>
      <c r="K308" s="14"/>
      <c r="L308" s="14"/>
      <c r="M308" s="14"/>
      <c r="N308" s="14"/>
      <c r="O308" s="14"/>
      <c r="P308" s="14"/>
      <c r="Q308" s="14"/>
      <c r="R308" s="14"/>
    </row>
    <row r="309" spans="1:18" ht="23.25">
      <c r="A309" s="12"/>
      <c r="B309" s="13"/>
      <c r="C309" s="13"/>
      <c r="D309" s="14"/>
      <c r="E309" s="14"/>
      <c r="F309" s="14"/>
      <c r="G309" s="14"/>
      <c r="H309" s="15"/>
      <c r="I309" s="14"/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ht="23.25">
      <c r="A310" s="12"/>
      <c r="B310" s="13"/>
      <c r="C310" s="13"/>
      <c r="D310" s="14"/>
      <c r="E310" s="14"/>
      <c r="F310" s="14"/>
      <c r="G310" s="14"/>
      <c r="H310" s="15"/>
      <c r="I310" s="14"/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ht="23.25">
      <c r="A311" s="12"/>
      <c r="B311" s="13"/>
      <c r="C311" s="13"/>
      <c r="D311" s="14"/>
      <c r="E311" s="14"/>
      <c r="F311" s="14"/>
      <c r="G311" s="14"/>
      <c r="H311" s="15"/>
      <c r="I311" s="14"/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ht="23.25">
      <c r="A312" s="12"/>
      <c r="B312" s="13"/>
      <c r="C312" s="13"/>
      <c r="D312" s="14"/>
      <c r="E312" s="14"/>
      <c r="F312" s="14"/>
      <c r="G312" s="14"/>
      <c r="H312" s="15"/>
      <c r="I312" s="14"/>
      <c r="J312" s="14"/>
      <c r="K312" s="14"/>
      <c r="L312" s="14"/>
      <c r="M312" s="14"/>
      <c r="N312" s="14"/>
      <c r="O312" s="14"/>
      <c r="P312" s="14"/>
      <c r="Q312" s="14"/>
      <c r="R312" s="14"/>
    </row>
    <row r="313" spans="1:18" ht="23.25">
      <c r="A313" s="12"/>
      <c r="B313" s="13"/>
      <c r="C313" s="13"/>
      <c r="D313" s="14"/>
      <c r="E313" s="14"/>
      <c r="F313" s="14"/>
      <c r="G313" s="14"/>
      <c r="H313" s="15"/>
      <c r="I313" s="14"/>
      <c r="J313" s="14"/>
      <c r="K313" s="14"/>
      <c r="L313" s="14"/>
      <c r="M313" s="14"/>
      <c r="N313" s="14"/>
      <c r="O313" s="14"/>
      <c r="P313" s="14"/>
      <c r="Q313" s="14"/>
      <c r="R313" s="14"/>
    </row>
    <row r="314" spans="1:18" ht="23.25">
      <c r="A314" s="12"/>
      <c r="B314" s="13"/>
      <c r="C314" s="13"/>
      <c r="D314" s="14"/>
      <c r="E314" s="14"/>
      <c r="F314" s="14"/>
      <c r="G314" s="14"/>
      <c r="H314" s="15"/>
      <c r="I314" s="14"/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ht="23.25">
      <c r="A315" s="12"/>
      <c r="B315" s="13"/>
      <c r="C315" s="13"/>
      <c r="D315" s="14"/>
      <c r="E315" s="14"/>
      <c r="F315" s="14"/>
      <c r="G315" s="14"/>
      <c r="H315" s="15"/>
      <c r="I315" s="14"/>
      <c r="J315" s="14"/>
      <c r="K315" s="14"/>
      <c r="L315" s="14"/>
      <c r="M315" s="14"/>
      <c r="N315" s="14"/>
      <c r="O315" s="14"/>
      <c r="P315" s="14"/>
      <c r="Q315" s="14"/>
      <c r="R315" s="14"/>
    </row>
    <row r="316" spans="1:18" ht="23.25">
      <c r="A316" s="12"/>
      <c r="B316" s="13"/>
      <c r="C316" s="13"/>
      <c r="D316" s="14"/>
      <c r="E316" s="14"/>
      <c r="F316" s="14"/>
      <c r="G316" s="14"/>
      <c r="H316" s="15"/>
      <c r="I316" s="14"/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ht="23.25">
      <c r="A317" s="12"/>
      <c r="B317" s="13"/>
      <c r="C317" s="13"/>
      <c r="D317" s="14"/>
      <c r="E317" s="14"/>
      <c r="F317" s="14"/>
      <c r="G317" s="14"/>
      <c r="H317" s="15"/>
      <c r="I317" s="14"/>
      <c r="J317" s="14"/>
      <c r="K317" s="14"/>
      <c r="L317" s="14"/>
      <c r="M317" s="14"/>
      <c r="N317" s="14"/>
      <c r="O317" s="14"/>
      <c r="P317" s="14"/>
      <c r="Q317" s="14"/>
      <c r="R317" s="14"/>
    </row>
    <row r="318" spans="1:18" ht="23.25">
      <c r="A318" s="12"/>
      <c r="B318" s="13"/>
      <c r="C318" s="13"/>
      <c r="D318" s="14"/>
      <c r="E318" s="14"/>
      <c r="F318" s="14"/>
      <c r="G318" s="14"/>
      <c r="H318" s="15"/>
      <c r="I318" s="14"/>
      <c r="J318" s="14"/>
      <c r="K318" s="14"/>
      <c r="L318" s="14"/>
      <c r="M318" s="14"/>
      <c r="N318" s="14"/>
      <c r="O318" s="14"/>
      <c r="P318" s="14"/>
      <c r="Q318" s="14"/>
      <c r="R318" s="14"/>
    </row>
    <row r="319" spans="1:18" ht="23.25">
      <c r="A319" s="12"/>
      <c r="B319" s="13"/>
      <c r="C319" s="13"/>
      <c r="D319" s="14"/>
      <c r="E319" s="14"/>
      <c r="F319" s="14"/>
      <c r="G319" s="14"/>
      <c r="H319" s="15"/>
      <c r="I319" s="14"/>
      <c r="J319" s="14"/>
      <c r="K319" s="14"/>
      <c r="L319" s="14"/>
      <c r="M319" s="14"/>
      <c r="N319" s="14"/>
      <c r="O319" s="14"/>
      <c r="P319" s="14"/>
      <c r="Q319" s="14"/>
      <c r="R319" s="14"/>
    </row>
    <row r="320" spans="1:18" ht="23.25">
      <c r="A320" s="12"/>
      <c r="B320" s="13"/>
      <c r="C320" s="13"/>
      <c r="D320" s="14"/>
      <c r="E320" s="14"/>
      <c r="F320" s="14"/>
      <c r="G320" s="14"/>
      <c r="H320" s="15"/>
      <c r="I320" s="14"/>
      <c r="J320" s="14"/>
      <c r="K320" s="14"/>
      <c r="L320" s="14"/>
      <c r="M320" s="14"/>
      <c r="N320" s="14"/>
      <c r="O320" s="14"/>
      <c r="P320" s="14"/>
      <c r="Q320" s="14"/>
      <c r="R320" s="14"/>
    </row>
    <row r="321" spans="1:18" ht="23.25">
      <c r="A321" s="12"/>
      <c r="B321" s="13"/>
      <c r="C321" s="13"/>
      <c r="D321" s="14"/>
      <c r="E321" s="14"/>
      <c r="F321" s="14"/>
      <c r="G321" s="14"/>
      <c r="H321" s="15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ht="23.25">
      <c r="A322" s="12"/>
      <c r="B322" s="13"/>
      <c r="C322" s="13"/>
      <c r="D322" s="14"/>
      <c r="E322" s="14"/>
      <c r="F322" s="14"/>
      <c r="G322" s="14"/>
      <c r="H322" s="15"/>
      <c r="I322" s="14"/>
      <c r="J322" s="14"/>
      <c r="K322" s="14"/>
      <c r="L322" s="14"/>
      <c r="M322" s="14"/>
      <c r="N322" s="14"/>
      <c r="O322" s="14"/>
      <c r="P322" s="14"/>
      <c r="Q322" s="14"/>
      <c r="R322" s="14"/>
    </row>
    <row r="323" spans="1:18" ht="23.25">
      <c r="A323" s="12"/>
      <c r="B323" s="13"/>
      <c r="C323" s="13"/>
      <c r="D323" s="14"/>
      <c r="E323" s="14"/>
      <c r="F323" s="14"/>
      <c r="G323" s="14"/>
      <c r="H323" s="15"/>
      <c r="I323" s="14"/>
      <c r="J323" s="14"/>
      <c r="K323" s="14"/>
      <c r="L323" s="14"/>
      <c r="M323" s="14"/>
      <c r="N323" s="14"/>
      <c r="O323" s="14"/>
      <c r="P323" s="14"/>
      <c r="Q323" s="14"/>
      <c r="R323" s="14"/>
    </row>
    <row r="324" spans="1:18" ht="23.25">
      <c r="A324" s="12"/>
      <c r="B324" s="13"/>
      <c r="C324" s="13"/>
      <c r="D324" s="14"/>
      <c r="E324" s="14"/>
      <c r="F324" s="14"/>
      <c r="G324" s="14"/>
      <c r="H324" s="15"/>
      <c r="I324" s="14"/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23.25">
      <c r="A325" s="12"/>
      <c r="B325" s="13"/>
      <c r="C325" s="13"/>
      <c r="D325" s="14"/>
      <c r="E325" s="14"/>
      <c r="F325" s="14"/>
      <c r="G325" s="14"/>
      <c r="H325" s="15"/>
      <c r="I325" s="14"/>
      <c r="J325" s="14"/>
      <c r="K325" s="14"/>
      <c r="L325" s="14"/>
      <c r="M325" s="14"/>
      <c r="N325" s="14"/>
      <c r="O325" s="14"/>
      <c r="P325" s="14"/>
      <c r="Q325" s="14"/>
      <c r="R325" s="14"/>
    </row>
    <row r="326" spans="1:18" ht="23.25">
      <c r="A326" s="12"/>
      <c r="B326" s="13"/>
      <c r="C326" s="13"/>
      <c r="D326" s="14"/>
      <c r="E326" s="14"/>
      <c r="F326" s="14"/>
      <c r="G326" s="14"/>
      <c r="H326" s="15"/>
      <c r="I326" s="14"/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ht="23.25">
      <c r="A327" s="12"/>
      <c r="B327" s="13"/>
      <c r="C327" s="13"/>
      <c r="D327" s="14"/>
      <c r="E327" s="14"/>
      <c r="F327" s="14"/>
      <c r="G327" s="14"/>
      <c r="H327" s="15"/>
      <c r="I327" s="14"/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ht="23.25">
      <c r="A328" s="12"/>
      <c r="B328" s="13"/>
      <c r="C328" s="13"/>
      <c r="D328" s="14"/>
      <c r="E328" s="14"/>
      <c r="F328" s="14"/>
      <c r="G328" s="14"/>
      <c r="H328" s="15"/>
      <c r="I328" s="14"/>
      <c r="J328" s="14"/>
      <c r="K328" s="14"/>
      <c r="L328" s="14"/>
      <c r="M328" s="14"/>
      <c r="N328" s="14"/>
      <c r="O328" s="14"/>
      <c r="P328" s="14"/>
      <c r="Q328" s="14"/>
      <c r="R328" s="14"/>
    </row>
    <row r="329" spans="1:18" ht="23.25">
      <c r="A329" s="12"/>
      <c r="B329" s="13"/>
      <c r="C329" s="13"/>
      <c r="D329" s="14"/>
      <c r="E329" s="14"/>
      <c r="F329" s="14"/>
      <c r="G329" s="14"/>
      <c r="H329" s="15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ht="23.25">
      <c r="A330" s="12"/>
      <c r="B330" s="13"/>
      <c r="C330" s="13"/>
      <c r="D330" s="14"/>
      <c r="E330" s="14"/>
      <c r="F330" s="14"/>
      <c r="G330" s="14"/>
      <c r="H330" s="15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ht="23.25">
      <c r="A331" s="12"/>
      <c r="B331" s="13"/>
      <c r="C331" s="13"/>
      <c r="D331" s="14"/>
      <c r="E331" s="14"/>
      <c r="F331" s="14"/>
      <c r="G331" s="14"/>
      <c r="H331" s="15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ht="23.25">
      <c r="A332" s="12"/>
      <c r="B332" s="13"/>
      <c r="C332" s="13"/>
      <c r="D332" s="14"/>
      <c r="E332" s="14"/>
      <c r="F332" s="14"/>
      <c r="G332" s="14"/>
      <c r="H332" s="15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23.25">
      <c r="A333" s="12"/>
      <c r="B333" s="13"/>
      <c r="C333" s="13"/>
      <c r="D333" s="14"/>
      <c r="E333" s="14"/>
      <c r="F333" s="14"/>
      <c r="G333" s="14"/>
      <c r="H333" s="15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23.25">
      <c r="A334" s="12"/>
      <c r="B334" s="13"/>
      <c r="C334" s="13"/>
      <c r="D334" s="14"/>
      <c r="E334" s="14"/>
      <c r="F334" s="14"/>
      <c r="G334" s="14"/>
      <c r="H334" s="15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8" ht="23.25">
      <c r="A335" s="12"/>
      <c r="B335" s="13"/>
      <c r="C335" s="13"/>
      <c r="D335" s="14"/>
      <c r="E335" s="14"/>
      <c r="F335" s="14"/>
      <c r="G335" s="14"/>
      <c r="H335" s="15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ht="23.25">
      <c r="A336" s="12"/>
      <c r="B336" s="13"/>
      <c r="C336" s="13"/>
      <c r="D336" s="14"/>
      <c r="E336" s="14"/>
      <c r="F336" s="14"/>
      <c r="G336" s="14"/>
      <c r="H336" s="15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23.25">
      <c r="A337" s="12"/>
      <c r="B337" s="13"/>
      <c r="C337" s="13"/>
      <c r="D337" s="14"/>
      <c r="E337" s="14"/>
      <c r="F337" s="14"/>
      <c r="G337" s="14"/>
      <c r="H337" s="15"/>
      <c r="I337" s="14"/>
      <c r="J337" s="14"/>
      <c r="K337" s="14"/>
      <c r="L337" s="14"/>
      <c r="M337" s="14"/>
      <c r="N337" s="14"/>
      <c r="O337" s="14"/>
      <c r="P337" s="14"/>
      <c r="Q337" s="14"/>
      <c r="R337" s="14"/>
    </row>
    <row r="338" spans="1:18" ht="23.25">
      <c r="A338" s="12"/>
      <c r="B338" s="13"/>
      <c r="C338" s="13"/>
      <c r="D338" s="14"/>
      <c r="E338" s="14"/>
      <c r="F338" s="14"/>
      <c r="G338" s="14"/>
      <c r="H338" s="15"/>
      <c r="I338" s="14"/>
      <c r="J338" s="14"/>
      <c r="K338" s="14"/>
      <c r="L338" s="14"/>
      <c r="M338" s="14"/>
      <c r="N338" s="14"/>
      <c r="O338" s="14"/>
      <c r="P338" s="14"/>
      <c r="Q338" s="14"/>
      <c r="R338" s="14"/>
    </row>
    <row r="339" spans="1:18" ht="23.25">
      <c r="A339" s="12"/>
      <c r="B339" s="13"/>
      <c r="C339" s="13"/>
      <c r="D339" s="14"/>
      <c r="E339" s="14"/>
      <c r="F339" s="14"/>
      <c r="G339" s="14"/>
      <c r="H339" s="15"/>
      <c r="I339" s="14"/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ht="23.25">
      <c r="A340" s="12"/>
      <c r="B340" s="13"/>
      <c r="C340" s="13"/>
      <c r="D340" s="14"/>
      <c r="E340" s="14"/>
      <c r="F340" s="14"/>
      <c r="G340" s="14"/>
      <c r="H340" s="15"/>
      <c r="I340" s="14"/>
      <c r="J340" s="14"/>
      <c r="K340" s="14"/>
      <c r="L340" s="14"/>
      <c r="M340" s="14"/>
      <c r="N340" s="14"/>
      <c r="O340" s="14"/>
      <c r="P340" s="14"/>
      <c r="Q340" s="14"/>
      <c r="R340" s="14"/>
    </row>
    <row r="341" spans="1:18" ht="23.25">
      <c r="A341" s="12"/>
      <c r="B341" s="13"/>
      <c r="C341" s="13"/>
      <c r="D341" s="14"/>
      <c r="E341" s="14"/>
      <c r="F341" s="14"/>
      <c r="G341" s="14"/>
      <c r="H341" s="15"/>
      <c r="I341" s="14"/>
      <c r="J341" s="14"/>
      <c r="K341" s="14"/>
      <c r="L341" s="14"/>
      <c r="M341" s="14"/>
      <c r="N341" s="14"/>
      <c r="O341" s="14"/>
      <c r="P341" s="14"/>
      <c r="Q341" s="14"/>
      <c r="R341" s="14"/>
    </row>
    <row r="342" spans="1:18" ht="23.25">
      <c r="A342" s="12"/>
      <c r="B342" s="13"/>
      <c r="C342" s="13"/>
      <c r="D342" s="14"/>
      <c r="E342" s="14"/>
      <c r="F342" s="14"/>
      <c r="G342" s="14"/>
      <c r="H342" s="15"/>
      <c r="I342" s="14"/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ht="23.25">
      <c r="A343" s="12"/>
      <c r="B343" s="13"/>
      <c r="C343" s="13"/>
      <c r="D343" s="14"/>
      <c r="E343" s="14"/>
      <c r="F343" s="14"/>
      <c r="G343" s="14"/>
      <c r="H343" s="15"/>
      <c r="I343" s="14"/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ht="23.25">
      <c r="A344" s="12"/>
      <c r="B344" s="13"/>
      <c r="C344" s="13"/>
      <c r="D344" s="14"/>
      <c r="E344" s="14"/>
      <c r="F344" s="14"/>
      <c r="G344" s="14"/>
      <c r="H344" s="15"/>
      <c r="I344" s="14"/>
      <c r="J344" s="14"/>
      <c r="K344" s="14"/>
      <c r="L344" s="14"/>
      <c r="M344" s="14"/>
      <c r="N344" s="14"/>
      <c r="O344" s="14"/>
      <c r="P344" s="14"/>
      <c r="Q344" s="14"/>
      <c r="R344" s="14"/>
    </row>
    <row r="345" spans="1:18" ht="23.25">
      <c r="A345" s="12"/>
      <c r="B345" s="13"/>
      <c r="C345" s="13"/>
      <c r="D345" s="14"/>
      <c r="E345" s="14"/>
      <c r="F345" s="14"/>
      <c r="G345" s="14"/>
      <c r="H345" s="15"/>
      <c r="I345" s="14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ht="23.25">
      <c r="A346" s="12"/>
      <c r="B346" s="13"/>
      <c r="C346" s="13"/>
      <c r="D346" s="14"/>
      <c r="E346" s="14"/>
      <c r="F346" s="14"/>
      <c r="G346" s="14"/>
      <c r="H346" s="15"/>
      <c r="I346" s="14"/>
      <c r="J346" s="14"/>
      <c r="K346" s="14"/>
      <c r="L346" s="14"/>
      <c r="M346" s="14"/>
      <c r="N346" s="14"/>
      <c r="O346" s="14"/>
      <c r="P346" s="14"/>
      <c r="Q346" s="14"/>
      <c r="R346" s="14"/>
    </row>
    <row r="347" spans="1:18" ht="23.25">
      <c r="A347" s="12"/>
      <c r="B347" s="13"/>
      <c r="C347" s="13"/>
      <c r="D347" s="14"/>
      <c r="E347" s="14"/>
      <c r="F347" s="14"/>
      <c r="G347" s="14"/>
      <c r="H347" s="15"/>
      <c r="I347" s="14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ht="23.25">
      <c r="A348" s="12"/>
      <c r="B348" s="13"/>
      <c r="C348" s="13"/>
      <c r="D348" s="14"/>
      <c r="E348" s="14"/>
      <c r="F348" s="14"/>
      <c r="G348" s="14"/>
      <c r="H348" s="15"/>
      <c r="I348" s="14"/>
      <c r="J348" s="14"/>
      <c r="K348" s="14"/>
      <c r="L348" s="14"/>
      <c r="M348" s="14"/>
      <c r="N348" s="14"/>
      <c r="O348" s="14"/>
      <c r="P348" s="14"/>
      <c r="Q348" s="14"/>
      <c r="R348" s="14"/>
    </row>
    <row r="349" spans="1:18" ht="23.25">
      <c r="A349" s="12"/>
      <c r="B349" s="13"/>
      <c r="C349" s="13"/>
      <c r="D349" s="14"/>
      <c r="E349" s="14"/>
      <c r="F349" s="14"/>
      <c r="G349" s="14"/>
      <c r="H349" s="15"/>
      <c r="I349" s="14"/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ht="23.25">
      <c r="A350" s="12"/>
      <c r="B350" s="13"/>
      <c r="C350" s="13"/>
      <c r="D350" s="14"/>
      <c r="E350" s="14"/>
      <c r="F350" s="14"/>
      <c r="G350" s="14"/>
      <c r="H350" s="15"/>
      <c r="I350" s="14"/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ht="23.25">
      <c r="A351" s="12"/>
      <c r="B351" s="13"/>
      <c r="C351" s="13"/>
      <c r="D351" s="14"/>
      <c r="E351" s="14"/>
      <c r="F351" s="14"/>
      <c r="G351" s="14"/>
      <c r="H351" s="15"/>
      <c r="I351" s="14"/>
      <c r="J351" s="14"/>
      <c r="K351" s="14"/>
      <c r="L351" s="14"/>
      <c r="M351" s="14"/>
      <c r="N351" s="14"/>
      <c r="O351" s="14"/>
      <c r="P351" s="14"/>
      <c r="Q351" s="14"/>
      <c r="R351" s="14"/>
    </row>
    <row r="352" spans="1:18" ht="23.25">
      <c r="A352" s="12"/>
      <c r="B352" s="13"/>
      <c r="C352" s="13"/>
      <c r="D352" s="14"/>
      <c r="E352" s="14"/>
      <c r="F352" s="14"/>
      <c r="G352" s="14"/>
      <c r="H352" s="15"/>
      <c r="I352" s="14"/>
      <c r="J352" s="14"/>
      <c r="K352" s="14"/>
      <c r="L352" s="14"/>
      <c r="M352" s="14"/>
      <c r="N352" s="14"/>
      <c r="O352" s="14"/>
      <c r="P352" s="14"/>
      <c r="Q352" s="14"/>
      <c r="R352" s="14"/>
    </row>
    <row r="353" spans="1:18" ht="23.25">
      <c r="A353" s="12"/>
      <c r="B353" s="13"/>
      <c r="C353" s="13"/>
      <c r="D353" s="14"/>
      <c r="E353" s="14"/>
      <c r="F353" s="14"/>
      <c r="G353" s="14"/>
      <c r="H353" s="15"/>
      <c r="I353" s="14"/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23.25">
      <c r="A354" s="12"/>
      <c r="B354" s="13"/>
      <c r="C354" s="13"/>
      <c r="D354" s="14"/>
      <c r="E354" s="14"/>
      <c r="F354" s="14"/>
      <c r="G354" s="14"/>
      <c r="H354" s="15"/>
      <c r="I354" s="14"/>
      <c r="J354" s="14"/>
      <c r="K354" s="14"/>
      <c r="L354" s="14"/>
      <c r="M354" s="14"/>
      <c r="N354" s="14"/>
      <c r="O354" s="14"/>
      <c r="P354" s="14"/>
      <c r="Q354" s="14"/>
      <c r="R354" s="14"/>
    </row>
    <row r="355" spans="1:18" ht="23.25">
      <c r="A355" s="12"/>
      <c r="B355" s="13"/>
      <c r="C355" s="13"/>
      <c r="D355" s="14"/>
      <c r="E355" s="14"/>
      <c r="F355" s="14"/>
      <c r="G355" s="14"/>
      <c r="H355" s="15"/>
      <c r="I355" s="14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ht="23.25">
      <c r="A356" s="12"/>
      <c r="B356" s="13"/>
      <c r="C356" s="13"/>
      <c r="D356" s="14"/>
      <c r="E356" s="14"/>
      <c r="F356" s="14"/>
      <c r="G356" s="14"/>
      <c r="H356" s="15"/>
      <c r="I356" s="14"/>
      <c r="J356" s="14"/>
      <c r="K356" s="14"/>
      <c r="L356" s="14"/>
      <c r="M356" s="14"/>
      <c r="N356" s="14"/>
      <c r="O356" s="14"/>
      <c r="P356" s="14"/>
      <c r="Q356" s="14"/>
      <c r="R356" s="14"/>
    </row>
    <row r="357" spans="1:18" ht="23.25">
      <c r="A357" s="12"/>
      <c r="B357" s="13"/>
      <c r="C357" s="13"/>
      <c r="D357" s="14"/>
      <c r="E357" s="14"/>
      <c r="F357" s="14"/>
      <c r="G357" s="14"/>
      <c r="H357" s="15"/>
      <c r="I357" s="14"/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ht="23.25">
      <c r="A358" s="12"/>
      <c r="B358" s="13"/>
      <c r="C358" s="13"/>
      <c r="D358" s="14"/>
      <c r="E358" s="14"/>
      <c r="F358" s="14"/>
      <c r="G358" s="14"/>
      <c r="H358" s="15"/>
      <c r="I358" s="14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ht="23.25">
      <c r="A359" s="12"/>
      <c r="B359" s="13"/>
      <c r="C359" s="13"/>
      <c r="D359" s="14"/>
      <c r="E359" s="14"/>
      <c r="F359" s="14"/>
      <c r="G359" s="14"/>
      <c r="H359" s="15"/>
      <c r="I359" s="14"/>
      <c r="J359" s="14"/>
      <c r="K359" s="14"/>
      <c r="L359" s="14"/>
      <c r="M359" s="14"/>
      <c r="N359" s="14"/>
      <c r="O359" s="14"/>
      <c r="P359" s="14"/>
      <c r="Q359" s="14"/>
      <c r="R359" s="14"/>
    </row>
    <row r="360" spans="1:18" ht="23.25">
      <c r="A360" s="12"/>
      <c r="B360" s="13"/>
      <c r="C360" s="13"/>
      <c r="D360" s="14"/>
      <c r="E360" s="14"/>
      <c r="F360" s="14"/>
      <c r="G360" s="14"/>
      <c r="H360" s="15"/>
      <c r="I360" s="14"/>
      <c r="J360" s="14"/>
      <c r="K360" s="14"/>
      <c r="L360" s="14"/>
      <c r="M360" s="14"/>
      <c r="N360" s="14"/>
      <c r="O360" s="14"/>
      <c r="P360" s="14"/>
      <c r="Q360" s="14"/>
      <c r="R360" s="14"/>
    </row>
    <row r="361" spans="1:18" ht="23.25">
      <c r="A361" s="12"/>
      <c r="B361" s="13"/>
      <c r="C361" s="13"/>
      <c r="D361" s="14"/>
      <c r="E361" s="14"/>
      <c r="F361" s="14"/>
      <c r="G361" s="14"/>
      <c r="H361" s="15"/>
      <c r="I361" s="14"/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23.25">
      <c r="A362" s="12"/>
      <c r="B362" s="13"/>
      <c r="C362" s="13"/>
      <c r="D362" s="14"/>
      <c r="E362" s="14"/>
      <c r="F362" s="14"/>
      <c r="G362" s="14"/>
      <c r="H362" s="15"/>
      <c r="I362" s="14"/>
      <c r="J362" s="14"/>
      <c r="K362" s="14"/>
      <c r="L362" s="14"/>
      <c r="M362" s="14"/>
      <c r="N362" s="14"/>
      <c r="O362" s="14"/>
      <c r="P362" s="14"/>
      <c r="Q362" s="14"/>
      <c r="R362" s="14"/>
    </row>
    <row r="363" spans="1:18" ht="23.25">
      <c r="A363" s="12"/>
      <c r="B363" s="13"/>
      <c r="C363" s="13"/>
      <c r="D363" s="14"/>
      <c r="E363" s="14"/>
      <c r="F363" s="14"/>
      <c r="G363" s="14"/>
      <c r="H363" s="15"/>
      <c r="I363" s="14"/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23.25">
      <c r="A364" s="12"/>
      <c r="B364" s="13"/>
      <c r="C364" s="13"/>
      <c r="D364" s="14"/>
      <c r="E364" s="14"/>
      <c r="F364" s="14"/>
      <c r="G364" s="14"/>
      <c r="H364" s="15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ht="23.25">
      <c r="A365" s="12"/>
      <c r="B365" s="13"/>
      <c r="C365" s="13"/>
      <c r="D365" s="14"/>
      <c r="E365" s="14"/>
      <c r="F365" s="14"/>
      <c r="G365" s="14"/>
      <c r="H365" s="15"/>
      <c r="I365" s="14"/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23.25">
      <c r="A366" s="12"/>
      <c r="B366" s="13"/>
      <c r="C366" s="13"/>
      <c r="D366" s="14"/>
      <c r="E366" s="14"/>
      <c r="F366" s="14"/>
      <c r="G366" s="14"/>
      <c r="H366" s="15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ht="23.25">
      <c r="A367" s="12"/>
      <c r="B367" s="13"/>
      <c r="C367" s="13"/>
      <c r="D367" s="14"/>
      <c r="E367" s="14"/>
      <c r="F367" s="14"/>
      <c r="G367" s="14"/>
      <c r="H367" s="15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ht="23.25">
      <c r="A368" s="12"/>
      <c r="B368" s="13"/>
      <c r="C368" s="13"/>
      <c r="D368" s="14"/>
      <c r="E368" s="14"/>
      <c r="F368" s="14"/>
      <c r="G368" s="14"/>
      <c r="H368" s="15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ht="23.25">
      <c r="A369" s="12"/>
      <c r="B369" s="13"/>
      <c r="C369" s="13"/>
      <c r="D369" s="14"/>
      <c r="E369" s="14"/>
      <c r="F369" s="14"/>
      <c r="G369" s="14"/>
      <c r="H369" s="15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23.25">
      <c r="A370" s="12"/>
      <c r="B370" s="13"/>
      <c r="C370" s="13"/>
      <c r="D370" s="14"/>
      <c r="E370" s="14"/>
      <c r="F370" s="14"/>
      <c r="G370" s="14"/>
      <c r="H370" s="15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23.25">
      <c r="A371" s="12"/>
      <c r="B371" s="13"/>
      <c r="C371" s="13"/>
      <c r="D371" s="14"/>
      <c r="E371" s="14"/>
      <c r="F371" s="14"/>
      <c r="G371" s="14"/>
      <c r="H371" s="15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23.25">
      <c r="A372" s="12"/>
      <c r="B372" s="13"/>
      <c r="C372" s="13"/>
      <c r="D372" s="14"/>
      <c r="E372" s="14"/>
      <c r="F372" s="14"/>
      <c r="G372" s="14"/>
      <c r="H372" s="15"/>
      <c r="I372" s="14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23.25">
      <c r="A373" s="12"/>
      <c r="B373" s="13"/>
      <c r="C373" s="13"/>
      <c r="D373" s="14"/>
      <c r="E373" s="14"/>
      <c r="F373" s="14"/>
      <c r="G373" s="14"/>
      <c r="H373" s="15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23.25">
      <c r="A374" s="12"/>
      <c r="B374" s="13"/>
      <c r="C374" s="13"/>
      <c r="D374" s="14"/>
      <c r="E374" s="14"/>
      <c r="F374" s="14"/>
      <c r="G374" s="14"/>
      <c r="H374" s="15"/>
      <c r="I374" s="14"/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23.25">
      <c r="A375" s="12"/>
      <c r="B375" s="13"/>
      <c r="C375" s="13"/>
      <c r="D375" s="14"/>
      <c r="E375" s="14"/>
      <c r="F375" s="14"/>
      <c r="G375" s="14"/>
      <c r="H375" s="15"/>
      <c r="I375" s="14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23.25">
      <c r="A376" s="12"/>
      <c r="B376" s="13"/>
      <c r="C376" s="13"/>
      <c r="D376" s="14"/>
      <c r="E376" s="14"/>
      <c r="F376" s="14"/>
      <c r="G376" s="14"/>
      <c r="H376" s="15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23.25">
      <c r="A377" s="12"/>
      <c r="B377" s="13"/>
      <c r="C377" s="13"/>
      <c r="D377" s="14"/>
      <c r="E377" s="14"/>
      <c r="F377" s="14"/>
      <c r="G377" s="14"/>
      <c r="H377" s="15"/>
      <c r="I377" s="14"/>
      <c r="J377" s="14"/>
      <c r="K377" s="14"/>
      <c r="L377" s="14"/>
      <c r="M377" s="14"/>
      <c r="N377" s="14"/>
      <c r="O377" s="14"/>
      <c r="P377" s="14"/>
      <c r="Q377" s="14"/>
      <c r="R377" s="14"/>
    </row>
    <row r="378" spans="1:18" ht="23.25">
      <c r="A378" s="12"/>
      <c r="B378" s="13"/>
      <c r="C378" s="13"/>
      <c r="D378" s="14"/>
      <c r="E378" s="14"/>
      <c r="F378" s="14"/>
      <c r="G378" s="14"/>
      <c r="H378" s="15"/>
      <c r="I378" s="14"/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23.25">
      <c r="A379" s="12"/>
      <c r="B379" s="13"/>
      <c r="C379" s="13"/>
      <c r="D379" s="14"/>
      <c r="E379" s="14"/>
      <c r="F379" s="14"/>
      <c r="G379" s="14"/>
      <c r="H379" s="15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ht="23.25">
      <c r="A380" s="12"/>
      <c r="B380" s="13"/>
      <c r="C380" s="13"/>
      <c r="D380" s="14"/>
      <c r="E380" s="14"/>
      <c r="F380" s="14"/>
      <c r="G380" s="14"/>
      <c r="H380" s="15"/>
      <c r="I380" s="14"/>
      <c r="J380" s="14"/>
      <c r="K380" s="14"/>
      <c r="L380" s="14"/>
      <c r="M380" s="14"/>
      <c r="N380" s="14"/>
      <c r="O380" s="14"/>
      <c r="P380" s="14"/>
      <c r="Q380" s="14"/>
      <c r="R380" s="14"/>
    </row>
    <row r="381" spans="1:18" ht="23.25">
      <c r="A381" s="12"/>
      <c r="B381" s="13"/>
      <c r="C381" s="13"/>
      <c r="D381" s="14"/>
      <c r="E381" s="14"/>
      <c r="F381" s="14"/>
      <c r="G381" s="14"/>
      <c r="H381" s="15"/>
      <c r="I381" s="14"/>
      <c r="J381" s="14"/>
      <c r="K381" s="14"/>
      <c r="L381" s="14"/>
      <c r="M381" s="14"/>
      <c r="N381" s="14"/>
      <c r="O381" s="14"/>
      <c r="P381" s="14"/>
      <c r="Q381" s="14"/>
      <c r="R381" s="14"/>
    </row>
    <row r="382" spans="1:18" ht="23.25">
      <c r="A382" s="12"/>
      <c r="B382" s="13"/>
      <c r="C382" s="13"/>
      <c r="D382" s="14"/>
      <c r="E382" s="14"/>
      <c r="F382" s="14"/>
      <c r="G382" s="14"/>
      <c r="H382" s="15"/>
      <c r="I382" s="14"/>
      <c r="J382" s="14"/>
      <c r="K382" s="14"/>
      <c r="L382" s="14"/>
      <c r="M382" s="14"/>
      <c r="N382" s="14"/>
      <c r="O382" s="14"/>
      <c r="P382" s="14"/>
      <c r="Q382" s="14"/>
      <c r="R382" s="14"/>
    </row>
    <row r="383" spans="1:18" ht="23.25">
      <c r="A383" s="12"/>
      <c r="B383" s="13"/>
      <c r="C383" s="13"/>
      <c r="D383" s="14"/>
      <c r="E383" s="14"/>
      <c r="F383" s="14"/>
      <c r="G383" s="14"/>
      <c r="H383" s="15"/>
      <c r="I383" s="14"/>
      <c r="J383" s="14"/>
      <c r="K383" s="14"/>
      <c r="L383" s="14"/>
      <c r="M383" s="14"/>
      <c r="N383" s="14"/>
      <c r="O383" s="14"/>
      <c r="P383" s="14"/>
      <c r="Q383" s="14"/>
      <c r="R383" s="14"/>
    </row>
    <row r="384" spans="1:18" ht="23.25">
      <c r="A384" s="12"/>
      <c r="B384" s="13"/>
      <c r="C384" s="13"/>
      <c r="D384" s="14"/>
      <c r="E384" s="14"/>
      <c r="F384" s="14"/>
      <c r="G384" s="14"/>
      <c r="H384" s="15"/>
      <c r="I384" s="14"/>
      <c r="J384" s="14"/>
      <c r="K384" s="14"/>
      <c r="L384" s="14"/>
      <c r="M384" s="14"/>
      <c r="N384" s="14"/>
      <c r="O384" s="14"/>
      <c r="P384" s="14"/>
      <c r="Q384" s="14"/>
      <c r="R384" s="14"/>
    </row>
    <row r="385" spans="1:18" ht="23.25">
      <c r="A385" s="12"/>
      <c r="B385" s="13"/>
      <c r="C385" s="13"/>
      <c r="D385" s="14"/>
      <c r="E385" s="14"/>
      <c r="F385" s="14"/>
      <c r="G385" s="14"/>
      <c r="H385" s="15"/>
      <c r="I385" s="14"/>
      <c r="J385" s="14"/>
      <c r="K385" s="14"/>
      <c r="L385" s="14"/>
      <c r="M385" s="14"/>
      <c r="N385" s="14"/>
      <c r="O385" s="14"/>
      <c r="P385" s="14"/>
      <c r="Q385" s="14"/>
      <c r="R385" s="14"/>
    </row>
    <row r="386" spans="1:18" ht="23.25">
      <c r="A386" s="12"/>
      <c r="B386" s="13"/>
      <c r="C386" s="13"/>
      <c r="D386" s="14"/>
      <c r="E386" s="14"/>
      <c r="F386" s="14"/>
      <c r="G386" s="14"/>
      <c r="H386" s="15"/>
      <c r="I386" s="14"/>
      <c r="J386" s="14"/>
      <c r="K386" s="14"/>
      <c r="L386" s="14"/>
      <c r="M386" s="14"/>
      <c r="N386" s="14"/>
      <c r="O386" s="14"/>
      <c r="P386" s="14"/>
      <c r="Q386" s="14"/>
      <c r="R386" s="14"/>
    </row>
    <row r="387" spans="1:18" ht="23.25">
      <c r="A387" s="12"/>
      <c r="B387" s="13"/>
      <c r="C387" s="13"/>
      <c r="D387" s="14"/>
      <c r="E387" s="14"/>
      <c r="F387" s="14"/>
      <c r="G387" s="14"/>
      <c r="H387" s="15"/>
      <c r="I387" s="14"/>
      <c r="J387" s="14"/>
      <c r="K387" s="14"/>
      <c r="L387" s="14"/>
      <c r="M387" s="14"/>
      <c r="N387" s="14"/>
      <c r="O387" s="14"/>
      <c r="P387" s="14"/>
      <c r="Q387" s="14"/>
      <c r="R387" s="14"/>
    </row>
    <row r="388" spans="1:18" ht="23.25">
      <c r="A388" s="12"/>
      <c r="B388" s="13"/>
      <c r="C388" s="13"/>
      <c r="D388" s="14"/>
      <c r="E388" s="14"/>
      <c r="F388" s="14"/>
      <c r="G388" s="14"/>
      <c r="H388" s="15"/>
      <c r="I388" s="14"/>
      <c r="J388" s="14"/>
      <c r="K388" s="14"/>
      <c r="L388" s="14"/>
      <c r="M388" s="14"/>
      <c r="N388" s="14"/>
      <c r="O388" s="14"/>
      <c r="P388" s="14"/>
      <c r="Q388" s="14"/>
      <c r="R388" s="14"/>
    </row>
    <row r="389" spans="1:18" ht="23.25">
      <c r="A389" s="12"/>
      <c r="B389" s="13"/>
      <c r="C389" s="13"/>
      <c r="D389" s="14"/>
      <c r="E389" s="14"/>
      <c r="F389" s="14"/>
      <c r="G389" s="14"/>
      <c r="H389" s="15"/>
      <c r="I389" s="14"/>
      <c r="J389" s="14"/>
      <c r="K389" s="14"/>
      <c r="L389" s="14"/>
      <c r="M389" s="14"/>
      <c r="N389" s="14"/>
      <c r="O389" s="14"/>
      <c r="P389" s="14"/>
      <c r="Q389" s="14"/>
      <c r="R389" s="14"/>
    </row>
    <row r="390" spans="1:18" ht="23.25">
      <c r="A390" s="12"/>
      <c r="B390" s="13"/>
      <c r="C390" s="13"/>
      <c r="D390" s="14"/>
      <c r="E390" s="14"/>
      <c r="F390" s="14"/>
      <c r="G390" s="14"/>
      <c r="H390" s="15"/>
      <c r="I390" s="14"/>
      <c r="J390" s="14"/>
      <c r="K390" s="14"/>
      <c r="L390" s="14"/>
      <c r="M390" s="14"/>
      <c r="N390" s="14"/>
      <c r="O390" s="14"/>
      <c r="P390" s="14"/>
      <c r="Q390" s="14"/>
      <c r="R390" s="14"/>
    </row>
    <row r="391" spans="1:18" ht="23.25">
      <c r="A391" s="12"/>
      <c r="B391" s="13"/>
      <c r="C391" s="13"/>
      <c r="D391" s="14"/>
      <c r="E391" s="14"/>
      <c r="F391" s="14"/>
      <c r="G391" s="14"/>
      <c r="H391" s="15"/>
      <c r="I391" s="14"/>
      <c r="J391" s="14"/>
      <c r="K391" s="14"/>
      <c r="L391" s="14"/>
      <c r="M391" s="14"/>
      <c r="N391" s="14"/>
      <c r="O391" s="14"/>
      <c r="P391" s="14"/>
      <c r="Q391" s="14"/>
      <c r="R391" s="14"/>
    </row>
    <row r="392" spans="1:18" ht="23.25">
      <c r="A392" s="12"/>
      <c r="B392" s="13"/>
      <c r="C392" s="13"/>
      <c r="D392" s="14"/>
      <c r="E392" s="14"/>
      <c r="F392" s="14"/>
      <c r="G392" s="14"/>
      <c r="H392" s="15"/>
      <c r="I392" s="14"/>
      <c r="J392" s="14"/>
      <c r="K392" s="14"/>
      <c r="L392" s="14"/>
      <c r="M392" s="14"/>
      <c r="N392" s="14"/>
      <c r="O392" s="14"/>
      <c r="P392" s="14"/>
      <c r="Q392" s="14"/>
      <c r="R392" s="14"/>
    </row>
    <row r="393" spans="1:18" ht="23.25">
      <c r="A393" s="12"/>
      <c r="B393" s="13"/>
      <c r="C393" s="13"/>
      <c r="D393" s="14"/>
      <c r="E393" s="14"/>
      <c r="F393" s="14"/>
      <c r="G393" s="14"/>
      <c r="H393" s="15"/>
      <c r="I393" s="14"/>
      <c r="J393" s="14"/>
      <c r="K393" s="14"/>
      <c r="L393" s="14"/>
      <c r="M393" s="14"/>
      <c r="N393" s="14"/>
      <c r="O393" s="14"/>
      <c r="P393" s="14"/>
      <c r="Q393" s="14"/>
      <c r="R393" s="14"/>
    </row>
    <row r="394" spans="1:18" ht="23.25">
      <c r="A394" s="12"/>
      <c r="B394" s="13"/>
      <c r="C394" s="13"/>
      <c r="D394" s="14"/>
      <c r="E394" s="14"/>
      <c r="F394" s="14"/>
      <c r="G394" s="14"/>
      <c r="H394" s="15"/>
      <c r="I394" s="14"/>
      <c r="J394" s="14"/>
      <c r="K394" s="14"/>
      <c r="L394" s="14"/>
      <c r="M394" s="14"/>
      <c r="N394" s="14"/>
      <c r="O394" s="14"/>
      <c r="P394" s="14"/>
      <c r="Q394" s="14"/>
      <c r="R394" s="14"/>
    </row>
    <row r="395" spans="1:18" ht="23.25">
      <c r="A395" s="12"/>
      <c r="B395" s="13"/>
      <c r="C395" s="13"/>
      <c r="D395" s="14"/>
      <c r="E395" s="14"/>
      <c r="F395" s="14"/>
      <c r="G395" s="14"/>
      <c r="H395" s="15"/>
      <c r="I395" s="14"/>
      <c r="J395" s="14"/>
      <c r="K395" s="14"/>
      <c r="L395" s="14"/>
      <c r="M395" s="14"/>
      <c r="N395" s="14"/>
      <c r="O395" s="14"/>
      <c r="P395" s="14"/>
      <c r="Q395" s="14"/>
      <c r="R395" s="14"/>
    </row>
    <row r="396" spans="1:18" ht="23.25">
      <c r="A396" s="12"/>
      <c r="B396" s="13"/>
      <c r="C396" s="13"/>
      <c r="D396" s="14"/>
      <c r="E396" s="14"/>
      <c r="F396" s="14"/>
      <c r="G396" s="14"/>
      <c r="H396" s="15"/>
      <c r="I396" s="14"/>
      <c r="J396" s="14"/>
      <c r="K396" s="14"/>
      <c r="L396" s="14"/>
      <c r="M396" s="14"/>
      <c r="N396" s="14"/>
      <c r="O396" s="14"/>
      <c r="P396" s="14"/>
      <c r="Q396" s="14"/>
      <c r="R396" s="14"/>
    </row>
    <row r="397" spans="1:18" ht="23.25">
      <c r="A397" s="12"/>
      <c r="B397" s="13"/>
      <c r="C397" s="13"/>
      <c r="D397" s="14"/>
      <c r="E397" s="14"/>
      <c r="F397" s="14"/>
      <c r="G397" s="14"/>
      <c r="H397" s="15"/>
      <c r="I397" s="14"/>
      <c r="J397" s="14"/>
      <c r="K397" s="14"/>
      <c r="L397" s="14"/>
      <c r="M397" s="14"/>
      <c r="N397" s="14"/>
      <c r="O397" s="14"/>
      <c r="P397" s="14"/>
      <c r="Q397" s="14"/>
      <c r="R397" s="14"/>
    </row>
    <row r="398" spans="1:18" ht="23.25">
      <c r="A398" s="12"/>
      <c r="B398" s="13"/>
      <c r="C398" s="13"/>
      <c r="D398" s="14"/>
      <c r="E398" s="14"/>
      <c r="F398" s="14"/>
      <c r="G398" s="14"/>
      <c r="H398" s="15"/>
      <c r="I398" s="14"/>
      <c r="J398" s="14"/>
      <c r="K398" s="14"/>
      <c r="L398" s="14"/>
      <c r="M398" s="14"/>
      <c r="N398" s="14"/>
      <c r="O398" s="14"/>
      <c r="P398" s="14"/>
      <c r="Q398" s="14"/>
      <c r="R398" s="14"/>
    </row>
    <row r="399" spans="1:18" ht="23.25">
      <c r="A399" s="12"/>
      <c r="B399" s="13"/>
      <c r="C399" s="13"/>
      <c r="D399" s="14"/>
      <c r="E399" s="14"/>
      <c r="F399" s="14"/>
      <c r="G399" s="14"/>
      <c r="H399" s="15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ht="23.25">
      <c r="A400" s="12"/>
      <c r="B400" s="13"/>
      <c r="C400" s="13"/>
      <c r="D400" s="14"/>
      <c r="E400" s="14"/>
      <c r="F400" s="14"/>
      <c r="G400" s="14"/>
      <c r="H400" s="15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23.25">
      <c r="A401" s="12"/>
      <c r="B401" s="13"/>
      <c r="C401" s="13"/>
      <c r="D401" s="14"/>
      <c r="E401" s="14"/>
      <c r="F401" s="14"/>
      <c r="G401" s="14"/>
      <c r="H401" s="15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ht="23.25">
      <c r="A402" s="12"/>
      <c r="B402" s="13"/>
      <c r="C402" s="13"/>
      <c r="D402" s="14"/>
      <c r="E402" s="14"/>
      <c r="F402" s="14"/>
      <c r="G402" s="14"/>
      <c r="H402" s="15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23.25">
      <c r="A403" s="12"/>
      <c r="B403" s="13"/>
      <c r="C403" s="13"/>
      <c r="D403" s="14"/>
      <c r="E403" s="14"/>
      <c r="F403" s="14"/>
      <c r="G403" s="14"/>
      <c r="H403" s="15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23.25">
      <c r="A404" s="12"/>
      <c r="B404" s="13"/>
      <c r="C404" s="13"/>
      <c r="D404" s="14"/>
      <c r="E404" s="14"/>
      <c r="F404" s="14"/>
      <c r="G404" s="14"/>
      <c r="H404" s="15"/>
      <c r="I404" s="14"/>
      <c r="J404" s="14"/>
      <c r="K404" s="14"/>
      <c r="L404" s="14"/>
      <c r="M404" s="14"/>
      <c r="N404" s="14"/>
      <c r="O404" s="14"/>
      <c r="P404" s="14"/>
      <c r="Q404" s="14"/>
      <c r="R404" s="14"/>
    </row>
    <row r="405" spans="1:18" ht="23.25">
      <c r="A405" s="12"/>
      <c r="B405" s="13"/>
      <c r="C405" s="13"/>
      <c r="D405" s="14"/>
      <c r="E405" s="14"/>
      <c r="F405" s="14"/>
      <c r="G405" s="14"/>
      <c r="H405" s="15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ht="23.25">
      <c r="A406" s="12"/>
      <c r="B406" s="13"/>
      <c r="C406" s="13"/>
      <c r="D406" s="14"/>
      <c r="E406" s="14"/>
      <c r="F406" s="14"/>
      <c r="G406" s="14"/>
      <c r="H406" s="15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ht="23.25">
      <c r="A407" s="12"/>
      <c r="B407" s="13"/>
      <c r="C407" s="13"/>
      <c r="D407" s="14"/>
      <c r="E407" s="14"/>
      <c r="F407" s="14"/>
      <c r="G407" s="14"/>
      <c r="H407" s="15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ht="23.25">
      <c r="A408" s="12"/>
      <c r="B408" s="13"/>
      <c r="C408" s="13"/>
      <c r="D408" s="14"/>
      <c r="E408" s="14"/>
      <c r="F408" s="14"/>
      <c r="G408" s="14"/>
      <c r="H408" s="15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23.25">
      <c r="A409" s="12"/>
      <c r="B409" s="13"/>
      <c r="C409" s="13"/>
      <c r="D409" s="14"/>
      <c r="E409" s="14"/>
      <c r="F409" s="14"/>
      <c r="G409" s="14"/>
      <c r="H409" s="15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23.25">
      <c r="A410" s="12"/>
      <c r="B410" s="13"/>
      <c r="C410" s="13"/>
      <c r="D410" s="14"/>
      <c r="E410" s="14"/>
      <c r="F410" s="14"/>
      <c r="G410" s="14"/>
      <c r="H410" s="15"/>
      <c r="I410" s="14"/>
      <c r="J410" s="14"/>
      <c r="K410" s="14"/>
      <c r="L410" s="14"/>
      <c r="M410" s="14"/>
      <c r="N410" s="14"/>
      <c r="O410" s="14"/>
      <c r="P410" s="14"/>
      <c r="Q410" s="14"/>
      <c r="R410" s="14"/>
    </row>
    <row r="411" spans="1:18" ht="23.25">
      <c r="A411" s="12"/>
      <c r="B411" s="13"/>
      <c r="C411" s="13"/>
      <c r="D411" s="14"/>
      <c r="E411" s="14"/>
      <c r="F411" s="14"/>
      <c r="G411" s="14"/>
      <c r="H411" s="15"/>
      <c r="I411" s="14"/>
      <c r="J411" s="14"/>
      <c r="K411" s="14"/>
      <c r="L411" s="14"/>
      <c r="M411" s="14"/>
      <c r="N411" s="14"/>
      <c r="O411" s="14"/>
      <c r="P411" s="14"/>
      <c r="Q411" s="14"/>
      <c r="R411" s="14"/>
    </row>
    <row r="412" spans="1:18" ht="23.25">
      <c r="A412" s="12"/>
      <c r="B412" s="13"/>
      <c r="C412" s="13"/>
      <c r="D412" s="14"/>
      <c r="E412" s="14"/>
      <c r="F412" s="14"/>
      <c r="G412" s="14"/>
      <c r="H412" s="15"/>
      <c r="I412" s="14"/>
      <c r="J412" s="14"/>
      <c r="K412" s="14"/>
      <c r="L412" s="14"/>
      <c r="M412" s="14"/>
      <c r="N412" s="14"/>
      <c r="O412" s="14"/>
      <c r="P412" s="14"/>
      <c r="Q412" s="14"/>
      <c r="R412" s="14"/>
    </row>
    <row r="413" spans="1:18" ht="23.25">
      <c r="A413" s="12"/>
      <c r="B413" s="13"/>
      <c r="C413" s="13"/>
      <c r="D413" s="14"/>
      <c r="E413" s="14"/>
      <c r="F413" s="14"/>
      <c r="G413" s="14"/>
      <c r="H413" s="15"/>
      <c r="I413" s="14"/>
      <c r="J413" s="14"/>
      <c r="K413" s="14"/>
      <c r="L413" s="14"/>
      <c r="M413" s="14"/>
      <c r="N413" s="14"/>
      <c r="O413" s="14"/>
      <c r="P413" s="14"/>
      <c r="Q413" s="14"/>
      <c r="R413" s="14"/>
    </row>
    <row r="414" spans="1:18" ht="23.25">
      <c r="A414" s="12"/>
      <c r="B414" s="13"/>
      <c r="C414" s="13"/>
      <c r="D414" s="14"/>
      <c r="E414" s="14"/>
      <c r="F414" s="14"/>
      <c r="G414" s="14"/>
      <c r="H414" s="15"/>
      <c r="I414" s="14"/>
      <c r="J414" s="14"/>
      <c r="K414" s="14"/>
      <c r="L414" s="14"/>
      <c r="M414" s="14"/>
      <c r="N414" s="14"/>
      <c r="O414" s="14"/>
      <c r="P414" s="14"/>
      <c r="Q414" s="14"/>
      <c r="R414" s="14"/>
    </row>
    <row r="415" spans="1:18" ht="23.25">
      <c r="A415" s="12"/>
      <c r="B415" s="13"/>
      <c r="C415" s="13"/>
      <c r="D415" s="14"/>
      <c r="E415" s="14"/>
      <c r="F415" s="14"/>
      <c r="G415" s="14"/>
      <c r="H415" s="15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23.25">
      <c r="A416" s="12"/>
      <c r="B416" s="13"/>
      <c r="C416" s="13"/>
      <c r="D416" s="14"/>
      <c r="E416" s="14"/>
      <c r="F416" s="14"/>
      <c r="G416" s="14"/>
      <c r="H416" s="15"/>
      <c r="I416" s="14"/>
      <c r="J416" s="14"/>
      <c r="K416" s="14"/>
      <c r="L416" s="14"/>
      <c r="M416" s="14"/>
      <c r="N416" s="14"/>
      <c r="O416" s="14"/>
      <c r="P416" s="14"/>
      <c r="Q416" s="14"/>
      <c r="R416" s="14"/>
    </row>
    <row r="417" spans="1:18" ht="23.25">
      <c r="A417" s="12"/>
      <c r="B417" s="13"/>
      <c r="C417" s="13"/>
      <c r="D417" s="14"/>
      <c r="E417" s="14"/>
      <c r="F417" s="14"/>
      <c r="G417" s="14"/>
      <c r="H417" s="15"/>
      <c r="I417" s="14"/>
      <c r="J417" s="14"/>
      <c r="K417" s="14"/>
      <c r="L417" s="14"/>
      <c r="M417" s="14"/>
      <c r="N417" s="14"/>
      <c r="O417" s="14"/>
      <c r="P417" s="14"/>
      <c r="Q417" s="14"/>
      <c r="R417" s="14"/>
    </row>
    <row r="418" spans="1:18" ht="23.25">
      <c r="A418" s="12"/>
      <c r="B418" s="13"/>
      <c r="C418" s="13"/>
      <c r="D418" s="14"/>
      <c r="E418" s="14"/>
      <c r="F418" s="14"/>
      <c r="G418" s="14"/>
      <c r="H418" s="15"/>
      <c r="I418" s="14"/>
      <c r="J418" s="14"/>
      <c r="K418" s="14"/>
      <c r="L418" s="14"/>
      <c r="M418" s="14"/>
      <c r="N418" s="14"/>
      <c r="O418" s="14"/>
      <c r="P418" s="14"/>
      <c r="Q418" s="14"/>
      <c r="R418" s="14"/>
    </row>
    <row r="419" spans="1:18" ht="23.25">
      <c r="A419" s="12"/>
      <c r="B419" s="13"/>
      <c r="C419" s="13"/>
      <c r="D419" s="14"/>
      <c r="E419" s="14"/>
      <c r="F419" s="14"/>
      <c r="G419" s="14"/>
      <c r="H419" s="15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23.25">
      <c r="A420" s="12"/>
      <c r="B420" s="13"/>
      <c r="C420" s="13"/>
      <c r="D420" s="14"/>
      <c r="E420" s="14"/>
      <c r="F420" s="14"/>
      <c r="G420" s="14"/>
      <c r="H420" s="15"/>
      <c r="I420" s="14"/>
      <c r="J420" s="14"/>
      <c r="K420" s="14"/>
      <c r="L420" s="14"/>
      <c r="M420" s="14"/>
      <c r="N420" s="14"/>
      <c r="O420" s="14"/>
      <c r="P420" s="14"/>
      <c r="Q420" s="14"/>
      <c r="R420" s="14"/>
    </row>
    <row r="421" spans="1:18" ht="23.25">
      <c r="A421" s="12"/>
      <c r="B421" s="13"/>
      <c r="C421" s="13"/>
      <c r="D421" s="14"/>
      <c r="E421" s="14"/>
      <c r="F421" s="14"/>
      <c r="G421" s="14"/>
      <c r="H421" s="15"/>
      <c r="I421" s="14"/>
      <c r="J421" s="14"/>
      <c r="K421" s="14"/>
      <c r="L421" s="14"/>
      <c r="M421" s="14"/>
      <c r="N421" s="14"/>
      <c r="O421" s="14"/>
      <c r="P421" s="14"/>
      <c r="Q421" s="14"/>
      <c r="R421" s="14"/>
    </row>
    <row r="422" spans="1:18" ht="23.25">
      <c r="A422" s="12"/>
      <c r="B422" s="13"/>
      <c r="C422" s="13"/>
      <c r="D422" s="14"/>
      <c r="E422" s="14"/>
      <c r="F422" s="14"/>
      <c r="G422" s="14"/>
      <c r="H422" s="15"/>
      <c r="I422" s="14"/>
      <c r="J422" s="14"/>
      <c r="K422" s="14"/>
      <c r="L422" s="14"/>
      <c r="M422" s="14"/>
      <c r="N422" s="14"/>
      <c r="O422" s="14"/>
      <c r="P422" s="14"/>
      <c r="Q422" s="14"/>
      <c r="R422" s="14"/>
    </row>
    <row r="423" spans="1:18" ht="23.25">
      <c r="A423" s="12"/>
      <c r="B423" s="13"/>
      <c r="C423" s="13"/>
      <c r="D423" s="14"/>
      <c r="E423" s="14"/>
      <c r="F423" s="14"/>
      <c r="G423" s="14"/>
      <c r="H423" s="15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23.25">
      <c r="A424" s="12"/>
      <c r="B424" s="13"/>
      <c r="C424" s="13"/>
      <c r="D424" s="14"/>
      <c r="E424" s="14"/>
      <c r="F424" s="14"/>
      <c r="G424" s="14"/>
      <c r="H424" s="15"/>
      <c r="I424" s="14"/>
      <c r="J424" s="14"/>
      <c r="K424" s="14"/>
      <c r="L424" s="14"/>
      <c r="M424" s="14"/>
      <c r="N424" s="14"/>
      <c r="O424" s="14"/>
      <c r="P424" s="14"/>
      <c r="Q424" s="14"/>
      <c r="R424" s="14"/>
    </row>
    <row r="425" spans="1:18" ht="23.25">
      <c r="A425" s="12"/>
      <c r="B425" s="13"/>
      <c r="C425" s="13"/>
      <c r="D425" s="14"/>
      <c r="E425" s="14"/>
      <c r="F425" s="14"/>
      <c r="G425" s="14"/>
      <c r="H425" s="15"/>
      <c r="I425" s="14"/>
      <c r="J425" s="14"/>
      <c r="K425" s="14"/>
      <c r="L425" s="14"/>
      <c r="M425" s="14"/>
      <c r="N425" s="14"/>
      <c r="O425" s="14"/>
      <c r="P425" s="14"/>
      <c r="Q425" s="14"/>
      <c r="R425" s="14"/>
    </row>
    <row r="426" spans="1:18" ht="23.25">
      <c r="A426" s="12"/>
      <c r="B426" s="13"/>
      <c r="C426" s="13"/>
      <c r="D426" s="14"/>
      <c r="E426" s="14"/>
      <c r="F426" s="14"/>
      <c r="G426" s="14"/>
      <c r="H426" s="15"/>
      <c r="I426" s="14"/>
      <c r="J426" s="14"/>
      <c r="K426" s="14"/>
      <c r="L426" s="14"/>
      <c r="M426" s="14"/>
      <c r="N426" s="14"/>
      <c r="O426" s="14"/>
      <c r="P426" s="14"/>
      <c r="Q426" s="14"/>
      <c r="R426" s="14"/>
    </row>
    <row r="427" spans="1:18" ht="23.25">
      <c r="A427" s="12"/>
      <c r="B427" s="13"/>
      <c r="C427" s="13"/>
      <c r="D427" s="14"/>
      <c r="E427" s="14"/>
      <c r="F427" s="14"/>
      <c r="G427" s="14"/>
      <c r="H427" s="15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23.25">
      <c r="A428" s="12"/>
      <c r="B428" s="13"/>
      <c r="C428" s="13"/>
      <c r="D428" s="14"/>
      <c r="E428" s="14"/>
      <c r="F428" s="14"/>
      <c r="G428" s="14"/>
      <c r="H428" s="15"/>
      <c r="I428" s="14"/>
      <c r="J428" s="14"/>
      <c r="K428" s="14"/>
      <c r="L428" s="14"/>
      <c r="M428" s="14"/>
      <c r="N428" s="14"/>
      <c r="O428" s="14"/>
      <c r="P428" s="14"/>
      <c r="Q428" s="14"/>
      <c r="R428" s="14"/>
    </row>
    <row r="429" spans="1:18" ht="23.25">
      <c r="A429" s="12"/>
      <c r="B429" s="13"/>
      <c r="C429" s="13"/>
      <c r="D429" s="14"/>
      <c r="E429" s="14"/>
      <c r="F429" s="14"/>
      <c r="G429" s="14"/>
      <c r="H429" s="15"/>
      <c r="I429" s="14"/>
      <c r="J429" s="14"/>
      <c r="K429" s="14"/>
      <c r="L429" s="14"/>
      <c r="M429" s="14"/>
      <c r="N429" s="14"/>
      <c r="O429" s="14"/>
      <c r="P429" s="14"/>
      <c r="Q429" s="14"/>
      <c r="R429" s="14"/>
    </row>
    <row r="430" spans="1:18" ht="23.25">
      <c r="A430" s="12"/>
      <c r="B430" s="13"/>
      <c r="C430" s="13"/>
      <c r="D430" s="14"/>
      <c r="E430" s="14"/>
      <c r="F430" s="14"/>
      <c r="G430" s="14"/>
      <c r="H430" s="15"/>
      <c r="I430" s="14"/>
      <c r="J430" s="14"/>
      <c r="K430" s="14"/>
      <c r="L430" s="14"/>
      <c r="M430" s="14"/>
      <c r="N430" s="14"/>
      <c r="O430" s="14"/>
      <c r="P430" s="14"/>
      <c r="Q430" s="14"/>
      <c r="R430" s="14"/>
    </row>
    <row r="431" spans="1:18" ht="23.25">
      <c r="A431" s="12"/>
      <c r="B431" s="13"/>
      <c r="C431" s="13"/>
      <c r="D431" s="14"/>
      <c r="E431" s="14"/>
      <c r="F431" s="14"/>
      <c r="G431" s="14"/>
      <c r="H431" s="15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18" ht="23.25">
      <c r="A432" s="12"/>
      <c r="B432" s="13"/>
      <c r="C432" s="13"/>
      <c r="D432" s="14"/>
      <c r="E432" s="14"/>
      <c r="F432" s="14"/>
      <c r="G432" s="14"/>
      <c r="H432" s="15"/>
      <c r="I432" s="14"/>
      <c r="J432" s="14"/>
      <c r="K432" s="14"/>
      <c r="L432" s="14"/>
      <c r="M432" s="14"/>
      <c r="N432" s="14"/>
      <c r="O432" s="14"/>
      <c r="P432" s="14"/>
      <c r="Q432" s="14"/>
      <c r="R432" s="14"/>
    </row>
    <row r="433" spans="1:18" ht="23.25">
      <c r="A433" s="12"/>
      <c r="B433" s="13"/>
      <c r="C433" s="13"/>
      <c r="D433" s="14"/>
      <c r="E433" s="14"/>
      <c r="F433" s="14"/>
      <c r="G433" s="14"/>
      <c r="H433" s="15"/>
      <c r="I433" s="14"/>
      <c r="J433" s="14"/>
      <c r="K433" s="14"/>
      <c r="L433" s="14"/>
      <c r="M433" s="14"/>
      <c r="N433" s="14"/>
      <c r="O433" s="14"/>
      <c r="P433" s="14"/>
      <c r="Q433" s="14"/>
      <c r="R433" s="14"/>
    </row>
    <row r="434" spans="1:18" ht="23.25">
      <c r="A434" s="12"/>
      <c r="B434" s="13"/>
      <c r="C434" s="13"/>
      <c r="D434" s="14"/>
      <c r="E434" s="14"/>
      <c r="F434" s="14"/>
      <c r="G434" s="14"/>
      <c r="H434" s="15"/>
      <c r="I434" s="14"/>
      <c r="J434" s="14"/>
      <c r="K434" s="14"/>
      <c r="L434" s="14"/>
      <c r="M434" s="14"/>
      <c r="N434" s="14"/>
      <c r="O434" s="14"/>
      <c r="P434" s="14"/>
      <c r="Q434" s="14"/>
      <c r="R434" s="14"/>
    </row>
    <row r="435" spans="1:18" ht="23.25">
      <c r="A435" s="12"/>
      <c r="B435" s="13"/>
      <c r="C435" s="13"/>
      <c r="D435" s="14"/>
      <c r="E435" s="14"/>
      <c r="F435" s="14"/>
      <c r="G435" s="14"/>
      <c r="H435" s="15"/>
      <c r="I435" s="14"/>
      <c r="J435" s="14"/>
      <c r="K435" s="14"/>
      <c r="L435" s="14"/>
      <c r="M435" s="14"/>
      <c r="N435" s="14"/>
      <c r="O435" s="14"/>
      <c r="P435" s="14"/>
      <c r="Q435" s="14"/>
      <c r="R435" s="14"/>
    </row>
    <row r="436" spans="1:18" ht="23.25">
      <c r="A436" s="12"/>
      <c r="B436" s="13"/>
      <c r="C436" s="13"/>
      <c r="D436" s="14"/>
      <c r="E436" s="14"/>
      <c r="F436" s="14"/>
      <c r="G436" s="14"/>
      <c r="H436" s="15"/>
      <c r="I436" s="14"/>
      <c r="J436" s="14"/>
      <c r="K436" s="14"/>
      <c r="L436" s="14"/>
      <c r="M436" s="14"/>
      <c r="N436" s="14"/>
      <c r="O436" s="14"/>
      <c r="P436" s="14"/>
      <c r="Q436" s="14"/>
      <c r="R436" s="14"/>
    </row>
    <row r="437" spans="1:18" ht="23.25">
      <c r="A437" s="12"/>
      <c r="B437" s="13"/>
      <c r="C437" s="13"/>
      <c r="D437" s="14"/>
      <c r="E437" s="14"/>
      <c r="F437" s="14"/>
      <c r="G437" s="14"/>
      <c r="H437" s="15"/>
      <c r="I437" s="14"/>
      <c r="J437" s="14"/>
      <c r="K437" s="14"/>
      <c r="L437" s="14"/>
      <c r="M437" s="14"/>
      <c r="N437" s="14"/>
      <c r="O437" s="14"/>
      <c r="P437" s="14"/>
      <c r="Q437" s="14"/>
      <c r="R437" s="14"/>
    </row>
    <row r="438" spans="1:18" ht="23.25">
      <c r="A438" s="12"/>
      <c r="B438" s="13"/>
      <c r="C438" s="13"/>
      <c r="D438" s="14"/>
      <c r="E438" s="14"/>
      <c r="F438" s="14"/>
      <c r="G438" s="14"/>
      <c r="H438" s="15"/>
      <c r="I438" s="14"/>
      <c r="J438" s="14"/>
      <c r="K438" s="14"/>
      <c r="L438" s="14"/>
      <c r="M438" s="14"/>
      <c r="N438" s="14"/>
      <c r="O438" s="14"/>
      <c r="P438" s="14"/>
      <c r="Q438" s="14"/>
      <c r="R438" s="14"/>
    </row>
    <row r="439" spans="1:18" ht="23.25">
      <c r="A439" s="12"/>
      <c r="B439" s="13"/>
      <c r="C439" s="13"/>
      <c r="D439" s="14"/>
      <c r="E439" s="14"/>
      <c r="F439" s="14"/>
      <c r="G439" s="14"/>
      <c r="H439" s="15"/>
      <c r="I439" s="14"/>
      <c r="J439" s="14"/>
      <c r="K439" s="14"/>
      <c r="L439" s="14"/>
      <c r="M439" s="14"/>
      <c r="N439" s="14"/>
      <c r="O439" s="14"/>
      <c r="P439" s="14"/>
      <c r="Q439" s="14"/>
      <c r="R439" s="14"/>
    </row>
    <row r="440" spans="1:18" ht="23.25">
      <c r="A440" s="12"/>
      <c r="B440" s="13"/>
      <c r="C440" s="13"/>
      <c r="D440" s="14"/>
      <c r="E440" s="14"/>
      <c r="F440" s="14"/>
      <c r="G440" s="14"/>
      <c r="H440" s="15"/>
      <c r="I440" s="14"/>
      <c r="J440" s="14"/>
      <c r="K440" s="14"/>
      <c r="L440" s="14"/>
      <c r="M440" s="14"/>
      <c r="N440" s="14"/>
      <c r="O440" s="14"/>
      <c r="P440" s="14"/>
      <c r="Q440" s="14"/>
      <c r="R440" s="14"/>
    </row>
    <row r="441" spans="1:18" ht="23.25">
      <c r="A441" s="12"/>
      <c r="B441" s="13"/>
      <c r="C441" s="13"/>
      <c r="D441" s="14"/>
      <c r="E441" s="14"/>
      <c r="F441" s="14"/>
      <c r="G441" s="14"/>
      <c r="H441" s="15"/>
      <c r="I441" s="14"/>
      <c r="J441" s="14"/>
      <c r="K441" s="14"/>
      <c r="L441" s="14"/>
      <c r="M441" s="14"/>
      <c r="N441" s="14"/>
      <c r="O441" s="14"/>
      <c r="P441" s="14"/>
      <c r="Q441" s="14"/>
      <c r="R441" s="14"/>
    </row>
    <row r="442" spans="1:18" ht="23.25">
      <c r="A442" s="12"/>
      <c r="B442" s="13"/>
      <c r="C442" s="13"/>
      <c r="D442" s="14"/>
      <c r="E442" s="14"/>
      <c r="F442" s="14"/>
      <c r="G442" s="14"/>
      <c r="H442" s="15"/>
      <c r="I442" s="14"/>
      <c r="J442" s="14"/>
      <c r="K442" s="14"/>
      <c r="L442" s="14"/>
      <c r="M442" s="14"/>
      <c r="N442" s="14"/>
      <c r="O442" s="14"/>
      <c r="P442" s="14"/>
      <c r="Q442" s="14"/>
      <c r="R442" s="14"/>
    </row>
    <row r="443" spans="1:18" ht="23.25">
      <c r="A443" s="12"/>
      <c r="B443" s="13"/>
      <c r="C443" s="13"/>
      <c r="D443" s="14"/>
      <c r="E443" s="14"/>
      <c r="F443" s="14"/>
      <c r="G443" s="14"/>
      <c r="H443" s="15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ht="23.25">
      <c r="A444" s="12"/>
      <c r="B444" s="13"/>
      <c r="C444" s="13"/>
      <c r="D444" s="14"/>
      <c r="E444" s="14"/>
      <c r="F444" s="14"/>
      <c r="G444" s="14"/>
      <c r="H444" s="15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ht="23.25">
      <c r="A445" s="12"/>
      <c r="B445" s="13"/>
      <c r="C445" s="13"/>
      <c r="D445" s="14"/>
      <c r="E445" s="14"/>
      <c r="F445" s="14"/>
      <c r="G445" s="14"/>
      <c r="H445" s="15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ht="23.25">
      <c r="A446" s="12"/>
      <c r="B446" s="13"/>
      <c r="C446" s="13"/>
      <c r="D446" s="14"/>
      <c r="E446" s="14"/>
      <c r="F446" s="14"/>
      <c r="G446" s="14"/>
      <c r="H446" s="15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23.25">
      <c r="A447" s="12"/>
      <c r="B447" s="13"/>
      <c r="C447" s="13"/>
      <c r="D447" s="14"/>
      <c r="E447" s="14"/>
      <c r="F447" s="14"/>
      <c r="G447" s="14"/>
      <c r="H447" s="15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23.25">
      <c r="A448" s="12"/>
      <c r="B448" s="13"/>
      <c r="C448" s="13"/>
      <c r="D448" s="14"/>
      <c r="E448" s="14"/>
      <c r="F448" s="14"/>
      <c r="G448" s="14"/>
      <c r="H448" s="15"/>
      <c r="I448" s="14"/>
      <c r="J448" s="14"/>
      <c r="K448" s="14"/>
      <c r="L448" s="14"/>
      <c r="M448" s="14"/>
      <c r="N448" s="14"/>
      <c r="O448" s="14"/>
      <c r="P448" s="14"/>
      <c r="Q448" s="14"/>
      <c r="R448" s="14"/>
    </row>
    <row r="449" spans="1:18" ht="23.25">
      <c r="A449" s="12"/>
      <c r="B449" s="13"/>
      <c r="C449" s="13"/>
      <c r="D449" s="14"/>
      <c r="E449" s="14"/>
      <c r="F449" s="14"/>
      <c r="G449" s="14"/>
      <c r="H449" s="15"/>
      <c r="I449" s="14"/>
      <c r="J449" s="14"/>
      <c r="K449" s="14"/>
      <c r="L449" s="14"/>
      <c r="M449" s="14"/>
      <c r="N449" s="14"/>
      <c r="O449" s="14"/>
      <c r="P449" s="14"/>
      <c r="Q449" s="14"/>
      <c r="R449" s="14"/>
    </row>
    <row r="450" spans="1:18" ht="23.25">
      <c r="A450" s="12"/>
      <c r="B450" s="13"/>
      <c r="C450" s="13"/>
      <c r="D450" s="14"/>
      <c r="E450" s="14"/>
      <c r="F450" s="14"/>
      <c r="G450" s="14"/>
      <c r="H450" s="15"/>
      <c r="I450" s="14"/>
      <c r="J450" s="14"/>
      <c r="K450" s="14"/>
      <c r="L450" s="14"/>
      <c r="M450" s="14"/>
      <c r="N450" s="14"/>
      <c r="O450" s="14"/>
      <c r="P450" s="14"/>
      <c r="Q450" s="14"/>
      <c r="R450" s="14"/>
    </row>
    <row r="451" spans="1:18" ht="23.25">
      <c r="A451" s="12"/>
      <c r="B451" s="13"/>
      <c r="C451" s="13"/>
      <c r="D451" s="14"/>
      <c r="E451" s="14"/>
      <c r="F451" s="14"/>
      <c r="G451" s="14"/>
      <c r="H451" s="15"/>
      <c r="I451" s="14"/>
      <c r="J451" s="14"/>
      <c r="K451" s="14"/>
      <c r="L451" s="14"/>
      <c r="M451" s="14"/>
      <c r="N451" s="14"/>
      <c r="O451" s="14"/>
      <c r="P451" s="14"/>
      <c r="Q451" s="14"/>
      <c r="R451" s="14"/>
    </row>
    <row r="452" spans="1:18" ht="23.25">
      <c r="A452" s="12"/>
      <c r="B452" s="13"/>
      <c r="C452" s="13"/>
      <c r="D452" s="14"/>
      <c r="E452" s="14"/>
      <c r="F452" s="14"/>
      <c r="G452" s="14"/>
      <c r="H452" s="15"/>
      <c r="I452" s="14"/>
      <c r="J452" s="14"/>
      <c r="K452" s="14"/>
      <c r="L452" s="14"/>
      <c r="M452" s="14"/>
      <c r="N452" s="14"/>
      <c r="O452" s="14"/>
      <c r="P452" s="14"/>
      <c r="Q452" s="14"/>
      <c r="R452" s="14"/>
    </row>
    <row r="453" spans="1:18" ht="23.25">
      <c r="A453" s="12"/>
      <c r="B453" s="13"/>
      <c r="C453" s="13"/>
      <c r="D453" s="14"/>
      <c r="E453" s="14"/>
      <c r="F453" s="14"/>
      <c r="G453" s="14"/>
      <c r="H453" s="15"/>
      <c r="I453" s="14"/>
      <c r="J453" s="14"/>
      <c r="K453" s="14"/>
      <c r="L453" s="14"/>
      <c r="M453" s="14"/>
      <c r="N453" s="14"/>
      <c r="O453" s="14"/>
      <c r="P453" s="14"/>
      <c r="Q453" s="14"/>
      <c r="R453" s="14"/>
    </row>
    <row r="454" spans="1:18" ht="23.25">
      <c r="A454" s="12"/>
      <c r="B454" s="13"/>
      <c r="C454" s="13"/>
      <c r="D454" s="14"/>
      <c r="E454" s="14"/>
      <c r="F454" s="14"/>
      <c r="G454" s="14"/>
      <c r="H454" s="15"/>
      <c r="I454" s="14"/>
      <c r="J454" s="14"/>
      <c r="K454" s="14"/>
      <c r="L454" s="14"/>
      <c r="M454" s="14"/>
      <c r="N454" s="14"/>
      <c r="O454" s="14"/>
      <c r="P454" s="14"/>
      <c r="Q454" s="14"/>
      <c r="R454" s="14"/>
    </row>
    <row r="455" spans="1:18" ht="23.25">
      <c r="A455" s="12"/>
      <c r="B455" s="13"/>
      <c r="C455" s="13"/>
      <c r="D455" s="14"/>
      <c r="E455" s="14"/>
      <c r="F455" s="14"/>
      <c r="G455" s="14"/>
      <c r="H455" s="15"/>
      <c r="I455" s="14"/>
      <c r="J455" s="14"/>
      <c r="K455" s="14"/>
      <c r="L455" s="14"/>
      <c r="M455" s="14"/>
      <c r="N455" s="14"/>
      <c r="O455" s="14"/>
      <c r="P455" s="14"/>
      <c r="Q455" s="14"/>
      <c r="R455" s="14"/>
    </row>
    <row r="456" spans="1:18" ht="23.25">
      <c r="A456" s="12"/>
      <c r="B456" s="13"/>
      <c r="C456" s="13"/>
      <c r="D456" s="14"/>
      <c r="E456" s="14"/>
      <c r="F456" s="14"/>
      <c r="G456" s="14"/>
      <c r="H456" s="15"/>
      <c r="I456" s="14"/>
      <c r="J456" s="14"/>
      <c r="K456" s="14"/>
      <c r="L456" s="14"/>
      <c r="M456" s="14"/>
      <c r="N456" s="14"/>
      <c r="O456" s="14"/>
      <c r="P456" s="14"/>
      <c r="Q456" s="14"/>
      <c r="R456" s="14"/>
    </row>
    <row r="457" spans="1:18" ht="23.25">
      <c r="A457" s="12"/>
      <c r="B457" s="13"/>
      <c r="C457" s="13"/>
      <c r="D457" s="14"/>
      <c r="E457" s="14"/>
      <c r="F457" s="14"/>
      <c r="G457" s="14"/>
      <c r="H457" s="15"/>
      <c r="I457" s="14"/>
      <c r="J457" s="14"/>
      <c r="K457" s="14"/>
      <c r="L457" s="14"/>
      <c r="M457" s="14"/>
      <c r="N457" s="14"/>
      <c r="O457" s="14"/>
      <c r="P457" s="14"/>
      <c r="Q457" s="14"/>
      <c r="R457" s="14"/>
    </row>
    <row r="458" spans="1:18" ht="23.25">
      <c r="A458" s="12"/>
      <c r="B458" s="13"/>
      <c r="C458" s="13"/>
      <c r="D458" s="14"/>
      <c r="E458" s="14"/>
      <c r="F458" s="14"/>
      <c r="G458" s="14"/>
      <c r="H458" s="15"/>
      <c r="I458" s="14"/>
      <c r="J458" s="14"/>
      <c r="K458" s="14"/>
      <c r="L458" s="14"/>
      <c r="M458" s="14"/>
      <c r="N458" s="14"/>
      <c r="O458" s="14"/>
      <c r="P458" s="14"/>
      <c r="Q458" s="14"/>
      <c r="R458" s="14"/>
    </row>
    <row r="459" spans="1:18" ht="23.25">
      <c r="A459" s="12"/>
      <c r="B459" s="13"/>
      <c r="C459" s="13"/>
      <c r="D459" s="14"/>
      <c r="E459" s="14"/>
      <c r="F459" s="14"/>
      <c r="G459" s="14"/>
      <c r="H459" s="15"/>
      <c r="I459" s="14"/>
      <c r="J459" s="14"/>
      <c r="K459" s="14"/>
      <c r="L459" s="14"/>
      <c r="M459" s="14"/>
      <c r="N459" s="14"/>
      <c r="O459" s="14"/>
      <c r="P459" s="14"/>
      <c r="Q459" s="14"/>
      <c r="R459" s="14"/>
    </row>
    <row r="460" spans="1:18" ht="23.25">
      <c r="A460" s="12"/>
      <c r="B460" s="13"/>
      <c r="C460" s="13"/>
      <c r="D460" s="14"/>
      <c r="E460" s="14"/>
      <c r="F460" s="14"/>
      <c r="G460" s="14"/>
      <c r="H460" s="15"/>
      <c r="I460" s="14"/>
      <c r="J460" s="14"/>
      <c r="K460" s="14"/>
      <c r="L460" s="14"/>
      <c r="M460" s="14"/>
      <c r="N460" s="14"/>
      <c r="O460" s="14"/>
      <c r="P460" s="14"/>
      <c r="Q460" s="14"/>
      <c r="R460" s="14"/>
    </row>
    <row r="461" spans="1:18" ht="23.25">
      <c r="A461" s="12"/>
      <c r="B461" s="13"/>
      <c r="C461" s="13"/>
      <c r="D461" s="14"/>
      <c r="E461" s="14"/>
      <c r="F461" s="14"/>
      <c r="G461" s="14"/>
      <c r="H461" s="15"/>
      <c r="I461" s="14"/>
      <c r="J461" s="14"/>
      <c r="K461" s="14"/>
      <c r="L461" s="14"/>
      <c r="M461" s="14"/>
      <c r="N461" s="14"/>
      <c r="O461" s="14"/>
      <c r="P461" s="14"/>
      <c r="Q461" s="14"/>
      <c r="R461" s="14"/>
    </row>
    <row r="462" spans="1:18" ht="23.25">
      <c r="A462" s="12"/>
      <c r="B462" s="13"/>
      <c r="C462" s="13"/>
      <c r="D462" s="14"/>
      <c r="E462" s="14"/>
      <c r="F462" s="14"/>
      <c r="G462" s="14"/>
      <c r="H462" s="15"/>
      <c r="I462" s="14"/>
      <c r="J462" s="14"/>
      <c r="K462" s="14"/>
      <c r="L462" s="14"/>
      <c r="M462" s="14"/>
      <c r="N462" s="14"/>
      <c r="O462" s="14"/>
      <c r="P462" s="14"/>
      <c r="Q462" s="14"/>
      <c r="R462" s="14"/>
    </row>
    <row r="463" spans="1:18" ht="23.25">
      <c r="A463" s="12"/>
      <c r="B463" s="13"/>
      <c r="C463" s="13"/>
      <c r="D463" s="14"/>
      <c r="E463" s="14"/>
      <c r="F463" s="14"/>
      <c r="G463" s="14"/>
      <c r="H463" s="15"/>
      <c r="I463" s="14"/>
      <c r="J463" s="14"/>
      <c r="K463" s="14"/>
      <c r="L463" s="14"/>
      <c r="M463" s="14"/>
      <c r="N463" s="14"/>
      <c r="O463" s="14"/>
      <c r="P463" s="14"/>
      <c r="Q463" s="14"/>
      <c r="R463" s="14"/>
    </row>
    <row r="464" spans="1:18" ht="23.25">
      <c r="A464" s="12"/>
      <c r="B464" s="13"/>
      <c r="C464" s="13"/>
      <c r="D464" s="14"/>
      <c r="E464" s="14"/>
      <c r="F464" s="14"/>
      <c r="G464" s="14"/>
      <c r="H464" s="15"/>
      <c r="I464" s="14"/>
      <c r="J464" s="14"/>
      <c r="K464" s="14"/>
      <c r="L464" s="14"/>
      <c r="M464" s="14"/>
      <c r="N464" s="14"/>
      <c r="O464" s="14"/>
      <c r="P464" s="14"/>
      <c r="Q464" s="14"/>
      <c r="R464" s="14"/>
    </row>
    <row r="465" spans="1:18" ht="23.25">
      <c r="A465" s="12"/>
      <c r="B465" s="13"/>
      <c r="C465" s="13"/>
      <c r="D465" s="14"/>
      <c r="E465" s="14"/>
      <c r="F465" s="14"/>
      <c r="G465" s="14"/>
      <c r="H465" s="15"/>
      <c r="I465" s="14"/>
      <c r="J465" s="14"/>
      <c r="K465" s="14"/>
      <c r="L465" s="14"/>
      <c r="M465" s="14"/>
      <c r="N465" s="14"/>
      <c r="O465" s="14"/>
      <c r="P465" s="14"/>
      <c r="Q465" s="14"/>
      <c r="R465" s="14"/>
    </row>
    <row r="466" spans="1:18" ht="23.25">
      <c r="A466" s="12"/>
      <c r="B466" s="13"/>
      <c r="C466" s="13"/>
      <c r="D466" s="14"/>
      <c r="E466" s="14"/>
      <c r="F466" s="14"/>
      <c r="G466" s="14"/>
      <c r="H466" s="15"/>
      <c r="I466" s="14"/>
      <c r="J466" s="14"/>
      <c r="K466" s="14"/>
      <c r="L466" s="14"/>
      <c r="M466" s="14"/>
      <c r="N466" s="14"/>
      <c r="O466" s="14"/>
      <c r="P466" s="14"/>
      <c r="Q466" s="14"/>
      <c r="R466" s="14"/>
    </row>
    <row r="467" spans="1:18" ht="23.25">
      <c r="A467" s="12"/>
      <c r="B467" s="13"/>
      <c r="C467" s="13"/>
      <c r="D467" s="14"/>
      <c r="E467" s="14"/>
      <c r="F467" s="14"/>
      <c r="G467" s="14"/>
      <c r="H467" s="15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18" ht="23.25">
      <c r="A468" s="12"/>
      <c r="B468" s="13"/>
      <c r="C468" s="13"/>
      <c r="D468" s="14"/>
      <c r="E468" s="14"/>
      <c r="F468" s="14"/>
      <c r="G468" s="14"/>
      <c r="H468" s="15"/>
      <c r="I468" s="14"/>
      <c r="J468" s="14"/>
      <c r="K468" s="14"/>
      <c r="L468" s="14"/>
      <c r="M468" s="14"/>
      <c r="N468" s="14"/>
      <c r="O468" s="14"/>
      <c r="P468" s="14"/>
      <c r="Q468" s="14"/>
      <c r="R468" s="14"/>
    </row>
    <row r="469" spans="1:18" ht="23.25">
      <c r="A469" s="12"/>
      <c r="B469" s="13"/>
      <c r="C469" s="13"/>
      <c r="D469" s="14"/>
      <c r="E469" s="14"/>
      <c r="F469" s="14"/>
      <c r="G469" s="14"/>
      <c r="H469" s="15"/>
      <c r="I469" s="14"/>
      <c r="J469" s="14"/>
      <c r="K469" s="14"/>
      <c r="L469" s="14"/>
      <c r="M469" s="14"/>
      <c r="N469" s="14"/>
      <c r="O469" s="14"/>
      <c r="P469" s="14"/>
      <c r="Q469" s="14"/>
      <c r="R469" s="14"/>
    </row>
    <row r="470" spans="1:18" ht="23.25">
      <c r="A470" s="12"/>
      <c r="B470" s="13"/>
      <c r="C470" s="13"/>
      <c r="D470" s="14"/>
      <c r="E470" s="14"/>
      <c r="F470" s="14"/>
      <c r="G470" s="14"/>
      <c r="H470" s="15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18" ht="23.25">
      <c r="A471" s="12"/>
      <c r="B471" s="13"/>
      <c r="C471" s="13"/>
      <c r="D471" s="14"/>
      <c r="E471" s="14"/>
      <c r="F471" s="14"/>
      <c r="G471" s="14"/>
      <c r="H471" s="15"/>
      <c r="I471" s="14"/>
      <c r="J471" s="14"/>
      <c r="K471" s="14"/>
      <c r="L471" s="14"/>
      <c r="M471" s="14"/>
      <c r="N471" s="14"/>
      <c r="O471" s="14"/>
      <c r="P471" s="14"/>
      <c r="Q471" s="14"/>
      <c r="R471" s="14"/>
    </row>
    <row r="472" spans="1:18" ht="23.25">
      <c r="A472" s="12"/>
      <c r="B472" s="13"/>
      <c r="C472" s="13"/>
      <c r="D472" s="14"/>
      <c r="E472" s="14"/>
      <c r="F472" s="14"/>
      <c r="G472" s="14"/>
      <c r="H472" s="15"/>
      <c r="I472" s="14"/>
      <c r="J472" s="14"/>
      <c r="K472" s="14"/>
      <c r="L472" s="14"/>
      <c r="M472" s="14"/>
      <c r="N472" s="14"/>
      <c r="O472" s="14"/>
      <c r="P472" s="14"/>
      <c r="Q472" s="14"/>
      <c r="R472" s="14"/>
    </row>
    <row r="473" spans="1:18" ht="23.25">
      <c r="A473" s="12"/>
      <c r="B473" s="13"/>
      <c r="C473" s="13"/>
      <c r="D473" s="14"/>
      <c r="E473" s="14"/>
      <c r="F473" s="14"/>
      <c r="G473" s="14"/>
      <c r="H473" s="15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23.25">
      <c r="A474" s="12"/>
      <c r="B474" s="13"/>
      <c r="C474" s="13"/>
      <c r="D474" s="14"/>
      <c r="E474" s="14"/>
      <c r="F474" s="14"/>
      <c r="G474" s="14"/>
      <c r="H474" s="15"/>
      <c r="I474" s="14"/>
      <c r="J474" s="14"/>
      <c r="K474" s="14"/>
      <c r="L474" s="14"/>
      <c r="M474" s="14"/>
      <c r="N474" s="14"/>
      <c r="O474" s="14"/>
      <c r="P474" s="14"/>
      <c r="Q474" s="14"/>
      <c r="R474" s="14"/>
    </row>
    <row r="475" spans="1:18" ht="23.25">
      <c r="A475" s="12"/>
      <c r="B475" s="13"/>
      <c r="C475" s="13"/>
      <c r="D475" s="14"/>
      <c r="E475" s="14"/>
      <c r="F475" s="14"/>
      <c r="G475" s="14"/>
      <c r="H475" s="15"/>
      <c r="I475" s="14"/>
      <c r="J475" s="14"/>
      <c r="K475" s="14"/>
      <c r="L475" s="14"/>
      <c r="M475" s="14"/>
      <c r="N475" s="14"/>
      <c r="O475" s="14"/>
      <c r="P475" s="14"/>
      <c r="Q475" s="14"/>
      <c r="R475" s="14"/>
    </row>
    <row r="476" spans="1:18" ht="23.25">
      <c r="A476" s="12"/>
      <c r="B476" s="13"/>
      <c r="C476" s="13"/>
      <c r="D476" s="14"/>
      <c r="E476" s="14"/>
      <c r="F476" s="14"/>
      <c r="G476" s="14"/>
      <c r="H476" s="15"/>
      <c r="I476" s="14"/>
      <c r="J476" s="14"/>
      <c r="K476" s="14"/>
      <c r="L476" s="14"/>
      <c r="M476" s="14"/>
      <c r="N476" s="14"/>
      <c r="O476" s="14"/>
      <c r="P476" s="14"/>
      <c r="Q476" s="14"/>
      <c r="R476" s="14"/>
    </row>
    <row r="477" spans="1:18" ht="23.25">
      <c r="A477" s="12"/>
      <c r="B477" s="13"/>
      <c r="C477" s="13"/>
      <c r="D477" s="14"/>
      <c r="E477" s="14"/>
      <c r="F477" s="14"/>
      <c r="G477" s="14"/>
      <c r="H477" s="15"/>
      <c r="I477" s="14"/>
      <c r="J477" s="14"/>
      <c r="K477" s="14"/>
      <c r="L477" s="14"/>
      <c r="M477" s="14"/>
      <c r="N477" s="14"/>
      <c r="O477" s="14"/>
      <c r="P477" s="14"/>
      <c r="Q477" s="14"/>
      <c r="R477" s="14"/>
    </row>
    <row r="478" spans="1:18" ht="23.25">
      <c r="A478" s="12"/>
      <c r="B478" s="13"/>
      <c r="C478" s="13"/>
      <c r="D478" s="14"/>
      <c r="E478" s="14"/>
      <c r="F478" s="14"/>
      <c r="G478" s="14"/>
      <c r="H478" s="15"/>
      <c r="I478" s="14"/>
      <c r="J478" s="14"/>
      <c r="K478" s="14"/>
      <c r="L478" s="14"/>
      <c r="M478" s="14"/>
      <c r="N478" s="14"/>
      <c r="O478" s="14"/>
      <c r="P478" s="14"/>
      <c r="Q478" s="14"/>
      <c r="R478" s="14"/>
    </row>
    <row r="479" spans="1:18" ht="23.25">
      <c r="A479" s="12"/>
      <c r="B479" s="13"/>
      <c r="C479" s="13"/>
      <c r="D479" s="14"/>
      <c r="E479" s="14"/>
      <c r="F479" s="14"/>
      <c r="G479" s="14"/>
      <c r="H479" s="15"/>
      <c r="I479" s="14"/>
      <c r="J479" s="14"/>
      <c r="K479" s="14"/>
      <c r="L479" s="14"/>
      <c r="M479" s="14"/>
      <c r="N479" s="14"/>
      <c r="O479" s="14"/>
      <c r="P479" s="14"/>
      <c r="Q479" s="14"/>
      <c r="R479" s="14"/>
    </row>
    <row r="480" spans="1:18" ht="23.25">
      <c r="A480" s="12"/>
      <c r="B480" s="13"/>
      <c r="C480" s="13"/>
      <c r="D480" s="14"/>
      <c r="E480" s="14"/>
      <c r="F480" s="14"/>
      <c r="G480" s="14"/>
      <c r="H480" s="15"/>
      <c r="I480" s="14"/>
      <c r="J480" s="14"/>
      <c r="K480" s="14"/>
      <c r="L480" s="14"/>
      <c r="M480" s="14"/>
      <c r="N480" s="14"/>
      <c r="O480" s="14"/>
      <c r="P480" s="14"/>
      <c r="Q480" s="14"/>
      <c r="R480" s="14"/>
    </row>
    <row r="481" spans="1:18" ht="23.25">
      <c r="A481" s="12"/>
      <c r="B481" s="13"/>
      <c r="C481" s="13"/>
      <c r="D481" s="14"/>
      <c r="E481" s="14"/>
      <c r="F481" s="14"/>
      <c r="G481" s="14"/>
      <c r="H481" s="15"/>
      <c r="I481" s="14"/>
      <c r="J481" s="14"/>
      <c r="K481" s="14"/>
      <c r="L481" s="14"/>
      <c r="M481" s="14"/>
      <c r="N481" s="14"/>
      <c r="O481" s="14"/>
      <c r="P481" s="14"/>
      <c r="Q481" s="14"/>
      <c r="R481" s="14"/>
    </row>
    <row r="482" spans="1:18" ht="23.25">
      <c r="A482" s="12"/>
      <c r="B482" s="13"/>
      <c r="C482" s="13"/>
      <c r="D482" s="14"/>
      <c r="E482" s="14"/>
      <c r="F482" s="14"/>
      <c r="G482" s="14"/>
      <c r="H482" s="15"/>
      <c r="I482" s="14"/>
      <c r="J482" s="14"/>
      <c r="K482" s="14"/>
      <c r="L482" s="14"/>
      <c r="M482" s="14"/>
      <c r="N482" s="14"/>
      <c r="O482" s="14"/>
      <c r="P482" s="14"/>
      <c r="Q482" s="14"/>
      <c r="R482" s="14"/>
    </row>
    <row r="483" spans="1:18" ht="23.25">
      <c r="A483" s="12"/>
      <c r="B483" s="13"/>
      <c r="C483" s="13"/>
      <c r="D483" s="14"/>
      <c r="E483" s="14"/>
      <c r="F483" s="14"/>
      <c r="G483" s="14"/>
      <c r="H483" s="15"/>
      <c r="I483" s="14"/>
      <c r="J483" s="14"/>
      <c r="K483" s="14"/>
      <c r="L483" s="14"/>
      <c r="M483" s="14"/>
      <c r="N483" s="14"/>
      <c r="O483" s="14"/>
      <c r="P483" s="14"/>
      <c r="Q483" s="14"/>
      <c r="R483" s="14"/>
    </row>
    <row r="484" spans="1:18" ht="23.25">
      <c r="A484" s="12"/>
      <c r="B484" s="13"/>
      <c r="C484" s="13"/>
      <c r="D484" s="14"/>
      <c r="E484" s="14"/>
      <c r="F484" s="14"/>
      <c r="G484" s="14"/>
      <c r="H484" s="15"/>
      <c r="I484" s="14"/>
      <c r="J484" s="14"/>
      <c r="K484" s="14"/>
      <c r="L484" s="14"/>
      <c r="M484" s="14"/>
      <c r="N484" s="14"/>
      <c r="O484" s="14"/>
      <c r="P484" s="14"/>
      <c r="Q484" s="14"/>
      <c r="R484" s="14"/>
    </row>
    <row r="485" spans="1:18" ht="23.25">
      <c r="A485" s="12"/>
      <c r="B485" s="13"/>
      <c r="C485" s="13"/>
      <c r="D485" s="14"/>
      <c r="E485" s="14"/>
      <c r="F485" s="14"/>
      <c r="G485" s="14"/>
      <c r="H485" s="15"/>
      <c r="I485" s="14"/>
      <c r="J485" s="14"/>
      <c r="K485" s="14"/>
      <c r="L485" s="14"/>
      <c r="M485" s="14"/>
      <c r="N485" s="14"/>
      <c r="O485" s="14"/>
      <c r="P485" s="14"/>
      <c r="Q485" s="14"/>
      <c r="R485" s="14"/>
    </row>
    <row r="486" spans="1:18" ht="23.25">
      <c r="A486" s="12"/>
      <c r="B486" s="13"/>
      <c r="C486" s="13"/>
      <c r="D486" s="14"/>
      <c r="E486" s="14"/>
      <c r="F486" s="14"/>
      <c r="G486" s="14"/>
      <c r="H486" s="15"/>
      <c r="I486" s="14"/>
      <c r="J486" s="14"/>
      <c r="K486" s="14"/>
      <c r="L486" s="14"/>
      <c r="M486" s="14"/>
      <c r="N486" s="14"/>
      <c r="O486" s="14"/>
      <c r="P486" s="14"/>
      <c r="Q486" s="14"/>
      <c r="R486" s="14"/>
    </row>
    <row r="487" spans="1:18" ht="23.25">
      <c r="A487" s="12"/>
      <c r="B487" s="13"/>
      <c r="C487" s="13"/>
      <c r="D487" s="14"/>
      <c r="E487" s="14"/>
      <c r="F487" s="14"/>
      <c r="G487" s="14"/>
      <c r="H487" s="15"/>
      <c r="I487" s="14"/>
      <c r="J487" s="14"/>
      <c r="K487" s="14"/>
      <c r="L487" s="14"/>
      <c r="M487" s="14"/>
      <c r="N487" s="14"/>
      <c r="O487" s="14"/>
      <c r="P487" s="14"/>
      <c r="Q487" s="14"/>
      <c r="R487" s="14"/>
    </row>
    <row r="488" spans="1:18" ht="23.25">
      <c r="A488" s="12"/>
      <c r="B488" s="13"/>
      <c r="C488" s="13"/>
      <c r="D488" s="14"/>
      <c r="E488" s="14"/>
      <c r="F488" s="14"/>
      <c r="G488" s="14"/>
      <c r="H488" s="15"/>
      <c r="I488" s="14"/>
      <c r="J488" s="14"/>
      <c r="K488" s="14"/>
      <c r="L488" s="14"/>
      <c r="M488" s="14"/>
      <c r="N488" s="14"/>
      <c r="O488" s="14"/>
      <c r="P488" s="14"/>
      <c r="Q488" s="14"/>
      <c r="R488" s="14"/>
    </row>
    <row r="489" spans="1:18" ht="23.25">
      <c r="A489" s="12"/>
      <c r="B489" s="13"/>
      <c r="C489" s="13"/>
      <c r="D489" s="14"/>
      <c r="E489" s="14"/>
      <c r="F489" s="14"/>
      <c r="G489" s="14"/>
      <c r="H489" s="15"/>
      <c r="I489" s="14"/>
      <c r="J489" s="14"/>
      <c r="K489" s="14"/>
      <c r="L489" s="14"/>
      <c r="M489" s="14"/>
      <c r="N489" s="14"/>
      <c r="O489" s="14"/>
      <c r="P489" s="14"/>
      <c r="Q489" s="14"/>
      <c r="R489" s="14"/>
    </row>
    <row r="490" spans="1:18" ht="23.25">
      <c r="A490" s="12"/>
      <c r="B490" s="13"/>
      <c r="C490" s="13"/>
      <c r="D490" s="14"/>
      <c r="E490" s="14"/>
      <c r="F490" s="14"/>
      <c r="G490" s="14"/>
      <c r="H490" s="15"/>
      <c r="I490" s="14"/>
      <c r="J490" s="14"/>
      <c r="K490" s="14"/>
      <c r="L490" s="14"/>
      <c r="M490" s="14"/>
      <c r="N490" s="14"/>
      <c r="O490" s="14"/>
      <c r="P490" s="14"/>
      <c r="Q490" s="14"/>
      <c r="R490" s="14"/>
    </row>
    <row r="491" spans="1:18" ht="23.25">
      <c r="A491" s="12"/>
      <c r="B491" s="13"/>
      <c r="C491" s="13"/>
      <c r="D491" s="14"/>
      <c r="E491" s="14"/>
      <c r="F491" s="14"/>
      <c r="G491" s="14"/>
      <c r="H491" s="15"/>
      <c r="I491" s="14"/>
      <c r="J491" s="14"/>
      <c r="K491" s="14"/>
      <c r="L491" s="14"/>
      <c r="M491" s="14"/>
      <c r="N491" s="14"/>
      <c r="O491" s="14"/>
      <c r="P491" s="14"/>
      <c r="Q491" s="14"/>
      <c r="R491" s="14"/>
    </row>
    <row r="492" spans="1:18" ht="23.25">
      <c r="A492" s="12"/>
      <c r="B492" s="13"/>
      <c r="C492" s="13"/>
      <c r="D492" s="14"/>
      <c r="E492" s="14"/>
      <c r="F492" s="14"/>
      <c r="G492" s="14"/>
      <c r="H492" s="15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18" ht="23.25">
      <c r="A493" s="12"/>
      <c r="B493" s="13"/>
      <c r="C493" s="13"/>
      <c r="D493" s="14"/>
      <c r="E493" s="14"/>
      <c r="F493" s="14"/>
      <c r="G493" s="14"/>
      <c r="H493" s="15"/>
      <c r="I493" s="14"/>
      <c r="J493" s="14"/>
      <c r="K493" s="14"/>
      <c r="L493" s="14"/>
      <c r="M493" s="14"/>
      <c r="N493" s="14"/>
      <c r="O493" s="14"/>
      <c r="P493" s="14"/>
      <c r="Q493" s="14"/>
      <c r="R493" s="14"/>
    </row>
    <row r="494" spans="1:18" ht="23.25">
      <c r="A494" s="12"/>
      <c r="B494" s="13"/>
      <c r="C494" s="13"/>
      <c r="D494" s="14"/>
      <c r="E494" s="14"/>
      <c r="F494" s="14"/>
      <c r="G494" s="14"/>
      <c r="H494" s="15"/>
      <c r="I494" s="14"/>
      <c r="J494" s="14"/>
      <c r="K494" s="14"/>
      <c r="L494" s="14"/>
      <c r="M494" s="14"/>
      <c r="N494" s="14"/>
      <c r="O494" s="14"/>
      <c r="P494" s="14"/>
      <c r="Q494" s="14"/>
      <c r="R494" s="14"/>
    </row>
    <row r="495" spans="1:18" ht="23.25">
      <c r="A495" s="12"/>
      <c r="B495" s="13"/>
      <c r="C495" s="13"/>
      <c r="D495" s="14"/>
      <c r="E495" s="14"/>
      <c r="F495" s="14"/>
      <c r="G495" s="14"/>
      <c r="H495" s="15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23.25">
      <c r="A496" s="12"/>
      <c r="B496" s="13"/>
      <c r="C496" s="13"/>
      <c r="D496" s="14"/>
      <c r="E496" s="14"/>
      <c r="F496" s="14"/>
      <c r="G496" s="14"/>
      <c r="H496" s="15"/>
      <c r="I496" s="14"/>
      <c r="J496" s="14"/>
      <c r="K496" s="14"/>
      <c r="L496" s="14"/>
      <c r="M496" s="14"/>
      <c r="N496" s="14"/>
      <c r="O496" s="14"/>
      <c r="P496" s="14"/>
      <c r="Q496" s="14"/>
      <c r="R496" s="14"/>
    </row>
    <row r="497" spans="1:18" ht="23.25">
      <c r="A497" s="12"/>
      <c r="B497" s="13"/>
      <c r="C497" s="13"/>
      <c r="D497" s="14"/>
      <c r="E497" s="14"/>
      <c r="F497" s="14"/>
      <c r="G497" s="14"/>
      <c r="H497" s="15"/>
      <c r="I497" s="14"/>
      <c r="J497" s="14"/>
      <c r="K497" s="14"/>
      <c r="L497" s="14"/>
      <c r="M497" s="14"/>
      <c r="N497" s="14"/>
      <c r="O497" s="14"/>
      <c r="P497" s="14"/>
      <c r="Q497" s="14"/>
      <c r="R497" s="14"/>
    </row>
    <row r="498" spans="1:18" ht="23.25">
      <c r="A498" s="12"/>
      <c r="B498" s="13"/>
      <c r="C498" s="13"/>
      <c r="D498" s="14"/>
      <c r="E498" s="14"/>
      <c r="F498" s="14"/>
      <c r="G498" s="14"/>
      <c r="H498" s="15"/>
      <c r="I498" s="14"/>
      <c r="J498" s="14"/>
      <c r="K498" s="14"/>
      <c r="L498" s="14"/>
      <c r="M498" s="14"/>
      <c r="N498" s="14"/>
      <c r="O498" s="14"/>
      <c r="P498" s="14"/>
      <c r="Q498" s="14"/>
      <c r="R498" s="14"/>
    </row>
    <row r="499" spans="1:18" ht="23.25">
      <c r="A499" s="12"/>
      <c r="B499" s="13"/>
      <c r="C499" s="13"/>
      <c r="D499" s="14"/>
      <c r="E499" s="14"/>
      <c r="F499" s="14"/>
      <c r="G499" s="14"/>
      <c r="H499" s="15"/>
      <c r="I499" s="14"/>
      <c r="J499" s="14"/>
      <c r="K499" s="14"/>
      <c r="L499" s="14"/>
      <c r="M499" s="14"/>
      <c r="N499" s="14"/>
      <c r="O499" s="14"/>
      <c r="P499" s="14"/>
      <c r="Q499" s="14"/>
      <c r="R499" s="14"/>
    </row>
    <row r="500" spans="1:18" ht="23.25">
      <c r="A500" s="12"/>
      <c r="B500" s="13"/>
      <c r="C500" s="13"/>
      <c r="D500" s="14"/>
      <c r="E500" s="14"/>
      <c r="F500" s="14"/>
      <c r="G500" s="14"/>
      <c r="H500" s="15"/>
      <c r="I500" s="14"/>
      <c r="J500" s="14"/>
      <c r="K500" s="14"/>
      <c r="L500" s="14"/>
      <c r="M500" s="14"/>
      <c r="N500" s="14"/>
      <c r="O500" s="14"/>
      <c r="P500" s="14"/>
      <c r="Q500" s="14"/>
      <c r="R500" s="14"/>
    </row>
    <row r="501" spans="1:18" ht="23.25">
      <c r="A501" s="12"/>
      <c r="B501" s="13"/>
      <c r="C501" s="13"/>
      <c r="D501" s="14"/>
      <c r="E501" s="14"/>
      <c r="F501" s="14"/>
      <c r="G501" s="14"/>
      <c r="H501" s="15"/>
      <c r="I501" s="14"/>
      <c r="J501" s="14"/>
      <c r="K501" s="14"/>
      <c r="L501" s="14"/>
      <c r="M501" s="14"/>
      <c r="N501" s="14"/>
      <c r="O501" s="14"/>
      <c r="P501" s="14"/>
      <c r="Q501" s="14"/>
      <c r="R501" s="14"/>
    </row>
    <row r="502" spans="1:18" ht="23.25">
      <c r="A502" s="12"/>
      <c r="B502" s="13"/>
      <c r="C502" s="13"/>
      <c r="D502" s="14"/>
      <c r="E502" s="14"/>
      <c r="F502" s="14"/>
      <c r="G502" s="14"/>
      <c r="H502" s="15"/>
      <c r="I502" s="14"/>
      <c r="J502" s="14"/>
      <c r="K502" s="14"/>
      <c r="L502" s="14"/>
      <c r="M502" s="14"/>
      <c r="N502" s="14"/>
      <c r="O502" s="14"/>
      <c r="P502" s="14"/>
      <c r="Q502" s="14"/>
      <c r="R502" s="14"/>
    </row>
    <row r="503" spans="1:18" ht="23.25">
      <c r="A503" s="12"/>
      <c r="B503" s="13"/>
      <c r="C503" s="13"/>
      <c r="D503" s="14"/>
      <c r="E503" s="14"/>
      <c r="F503" s="14"/>
      <c r="G503" s="14"/>
      <c r="H503" s="15"/>
      <c r="I503" s="14"/>
      <c r="J503" s="14"/>
      <c r="K503" s="14"/>
      <c r="L503" s="14"/>
      <c r="M503" s="14"/>
      <c r="N503" s="14"/>
      <c r="O503" s="14"/>
      <c r="P503" s="14"/>
      <c r="Q503" s="14"/>
      <c r="R503" s="14"/>
    </row>
    <row r="504" spans="1:18" ht="23.25">
      <c r="A504" s="12"/>
      <c r="B504" s="13"/>
      <c r="C504" s="13"/>
      <c r="D504" s="14"/>
      <c r="E504" s="14"/>
      <c r="F504" s="14"/>
      <c r="G504" s="14"/>
      <c r="H504" s="15"/>
      <c r="I504" s="14"/>
      <c r="J504" s="14"/>
      <c r="K504" s="14"/>
      <c r="L504" s="14"/>
      <c r="M504" s="14"/>
      <c r="N504" s="14"/>
      <c r="O504" s="14"/>
      <c r="P504" s="14"/>
      <c r="Q504" s="14"/>
      <c r="R504" s="14"/>
    </row>
    <row r="505" spans="1:18" ht="23.25">
      <c r="A505" s="12"/>
      <c r="B505" s="13"/>
      <c r="C505" s="13"/>
      <c r="D505" s="14"/>
      <c r="E505" s="14"/>
      <c r="F505" s="14"/>
      <c r="G505" s="14"/>
      <c r="H505" s="15"/>
      <c r="I505" s="14"/>
      <c r="J505" s="14"/>
      <c r="K505" s="14"/>
      <c r="L505" s="14"/>
      <c r="M505" s="14"/>
      <c r="N505" s="14"/>
      <c r="O505" s="14"/>
      <c r="P505" s="14"/>
      <c r="Q505" s="14"/>
      <c r="R505" s="14"/>
    </row>
    <row r="506" spans="1:18" ht="23.25">
      <c r="A506" s="12"/>
      <c r="B506" s="13"/>
      <c r="C506" s="13"/>
      <c r="D506" s="14"/>
      <c r="E506" s="14"/>
      <c r="F506" s="14"/>
      <c r="G506" s="14"/>
      <c r="H506" s="15"/>
      <c r="I506" s="14"/>
      <c r="J506" s="14"/>
      <c r="K506" s="14"/>
      <c r="L506" s="14"/>
      <c r="M506" s="14"/>
      <c r="N506" s="14"/>
      <c r="O506" s="14"/>
      <c r="P506" s="14"/>
      <c r="Q506" s="14"/>
      <c r="R506" s="14"/>
    </row>
    <row r="507" spans="1:18" ht="23.25">
      <c r="A507" s="12"/>
      <c r="B507" s="13"/>
      <c r="C507" s="13"/>
      <c r="D507" s="14"/>
      <c r="E507" s="14"/>
      <c r="F507" s="14"/>
      <c r="G507" s="14"/>
      <c r="H507" s="15"/>
      <c r="I507" s="14"/>
      <c r="J507" s="14"/>
      <c r="K507" s="14"/>
      <c r="L507" s="14"/>
      <c r="M507" s="14"/>
      <c r="N507" s="14"/>
      <c r="O507" s="14"/>
      <c r="P507" s="14"/>
      <c r="Q507" s="14"/>
      <c r="R507" s="14"/>
    </row>
    <row r="508" spans="1:18" ht="23.25">
      <c r="A508" s="12"/>
      <c r="B508" s="13"/>
      <c r="C508" s="13"/>
      <c r="D508" s="14"/>
      <c r="E508" s="14"/>
      <c r="F508" s="14"/>
      <c r="G508" s="14"/>
      <c r="H508" s="15"/>
      <c r="I508" s="14"/>
      <c r="J508" s="14"/>
      <c r="K508" s="14"/>
      <c r="L508" s="14"/>
      <c r="M508" s="14"/>
      <c r="N508" s="14"/>
      <c r="O508" s="14"/>
      <c r="P508" s="14"/>
      <c r="Q508" s="14"/>
      <c r="R508" s="14"/>
    </row>
    <row r="509" spans="1:18" ht="23.25">
      <c r="A509" s="12"/>
      <c r="B509" s="13"/>
      <c r="C509" s="13"/>
      <c r="D509" s="14"/>
      <c r="E509" s="14"/>
      <c r="F509" s="14"/>
      <c r="G509" s="14"/>
      <c r="H509" s="15"/>
      <c r="I509" s="14"/>
      <c r="J509" s="14"/>
      <c r="K509" s="14"/>
      <c r="L509" s="14"/>
      <c r="M509" s="14"/>
      <c r="N509" s="14"/>
      <c r="O509" s="14"/>
      <c r="P509" s="14"/>
      <c r="Q509" s="14"/>
      <c r="R509" s="14"/>
    </row>
    <row r="510" spans="1:18" ht="23.25">
      <c r="A510" s="12"/>
      <c r="B510" s="13"/>
      <c r="C510" s="13"/>
      <c r="D510" s="14"/>
      <c r="E510" s="14"/>
      <c r="F510" s="14"/>
      <c r="G510" s="14"/>
      <c r="H510" s="15"/>
      <c r="I510" s="14"/>
      <c r="J510" s="14"/>
      <c r="K510" s="14"/>
      <c r="L510" s="14"/>
      <c r="M510" s="14"/>
      <c r="N510" s="14"/>
      <c r="O510" s="14"/>
      <c r="P510" s="14"/>
      <c r="Q510" s="14"/>
      <c r="R510" s="14"/>
    </row>
    <row r="511" spans="1:18" ht="23.25">
      <c r="A511" s="12"/>
      <c r="B511" s="13"/>
      <c r="C511" s="13"/>
      <c r="D511" s="14"/>
      <c r="E511" s="14"/>
      <c r="F511" s="14"/>
      <c r="G511" s="14"/>
      <c r="H511" s="15"/>
      <c r="I511" s="14"/>
      <c r="J511" s="14"/>
      <c r="K511" s="14"/>
      <c r="L511" s="14"/>
      <c r="M511" s="14"/>
      <c r="N511" s="14"/>
      <c r="O511" s="14"/>
      <c r="P511" s="14"/>
      <c r="Q511" s="14"/>
      <c r="R511" s="14"/>
    </row>
    <row r="512" spans="1:18" ht="23.25">
      <c r="A512" s="12"/>
      <c r="B512" s="13"/>
      <c r="C512" s="13"/>
      <c r="D512" s="14"/>
      <c r="E512" s="14"/>
      <c r="F512" s="14"/>
      <c r="G512" s="14"/>
      <c r="H512" s="15"/>
      <c r="I512" s="14"/>
      <c r="J512" s="14"/>
      <c r="K512" s="14"/>
      <c r="L512" s="14"/>
      <c r="M512" s="14"/>
      <c r="N512" s="14"/>
      <c r="O512" s="14"/>
      <c r="P512" s="14"/>
      <c r="Q512" s="14"/>
      <c r="R512" s="14"/>
    </row>
    <row r="513" spans="1:18" ht="23.25">
      <c r="A513" s="12"/>
      <c r="B513" s="13"/>
      <c r="C513" s="13"/>
      <c r="D513" s="14"/>
      <c r="E513" s="14"/>
      <c r="F513" s="14"/>
      <c r="G513" s="14"/>
      <c r="H513" s="15"/>
      <c r="I513" s="14"/>
      <c r="J513" s="14"/>
      <c r="K513" s="14"/>
      <c r="L513" s="14"/>
      <c r="M513" s="14"/>
      <c r="N513" s="14"/>
      <c r="O513" s="14"/>
      <c r="P513" s="14"/>
      <c r="Q513" s="14"/>
      <c r="R513" s="14"/>
    </row>
    <row r="514" spans="1:18" ht="23.25">
      <c r="A514" s="12"/>
      <c r="B514" s="13"/>
      <c r="C514" s="13"/>
      <c r="D514" s="14"/>
      <c r="E514" s="14"/>
      <c r="F514" s="14"/>
      <c r="G514" s="14"/>
      <c r="H514" s="15"/>
      <c r="I514" s="14"/>
      <c r="J514" s="14"/>
      <c r="K514" s="14"/>
      <c r="L514" s="14"/>
      <c r="M514" s="14"/>
      <c r="N514" s="14"/>
      <c r="O514" s="14"/>
      <c r="P514" s="14"/>
      <c r="Q514" s="14"/>
      <c r="R514" s="14"/>
    </row>
    <row r="515" spans="1:18" ht="23.25">
      <c r="A515" s="12"/>
      <c r="B515" s="13"/>
      <c r="C515" s="13"/>
      <c r="D515" s="14"/>
      <c r="E515" s="14"/>
      <c r="F515" s="14"/>
      <c r="G515" s="14"/>
      <c r="H515" s="15"/>
      <c r="I515" s="14"/>
      <c r="J515" s="14"/>
      <c r="K515" s="14"/>
      <c r="L515" s="14"/>
      <c r="M515" s="14"/>
      <c r="N515" s="14"/>
      <c r="O515" s="14"/>
      <c r="P515" s="14"/>
      <c r="Q515" s="14"/>
      <c r="R515" s="14"/>
    </row>
    <row r="516" spans="1:18" ht="23.25">
      <c r="A516" s="12"/>
      <c r="B516" s="13"/>
      <c r="C516" s="13"/>
      <c r="D516" s="14"/>
      <c r="E516" s="14"/>
      <c r="F516" s="14"/>
      <c r="G516" s="14"/>
      <c r="H516" s="15"/>
      <c r="I516" s="14"/>
      <c r="J516" s="14"/>
      <c r="K516" s="14"/>
      <c r="L516" s="14"/>
      <c r="M516" s="14"/>
      <c r="N516" s="14"/>
      <c r="O516" s="14"/>
      <c r="P516" s="14"/>
      <c r="Q516" s="14"/>
      <c r="R516" s="14"/>
    </row>
    <row r="517" spans="1:18" ht="23.25">
      <c r="A517" s="12"/>
      <c r="B517" s="13"/>
      <c r="C517" s="13"/>
      <c r="D517" s="14"/>
      <c r="E517" s="14"/>
      <c r="F517" s="14"/>
      <c r="G517" s="14"/>
      <c r="H517" s="15"/>
      <c r="I517" s="14"/>
      <c r="J517" s="14"/>
      <c r="K517" s="14"/>
      <c r="L517" s="14"/>
      <c r="M517" s="14"/>
      <c r="N517" s="14"/>
      <c r="O517" s="14"/>
      <c r="P517" s="14"/>
      <c r="Q517" s="14"/>
      <c r="R517" s="14"/>
    </row>
    <row r="518" spans="1:18" ht="23.25">
      <c r="A518" s="12"/>
      <c r="B518" s="13"/>
      <c r="C518" s="13"/>
      <c r="D518" s="14"/>
      <c r="E518" s="14"/>
      <c r="F518" s="14"/>
      <c r="G518" s="14"/>
      <c r="H518" s="15"/>
      <c r="I518" s="14"/>
      <c r="J518" s="14"/>
      <c r="K518" s="14"/>
      <c r="L518" s="14"/>
      <c r="M518" s="14"/>
      <c r="N518" s="14"/>
      <c r="O518" s="14"/>
      <c r="P518" s="14"/>
      <c r="Q518" s="14"/>
      <c r="R518" s="14"/>
    </row>
    <row r="519" spans="1:18" ht="23.25">
      <c r="A519" s="12"/>
      <c r="B519" s="13"/>
      <c r="C519" s="13"/>
      <c r="D519" s="14"/>
      <c r="E519" s="14"/>
      <c r="F519" s="14"/>
      <c r="G519" s="14"/>
      <c r="H519" s="15"/>
      <c r="I519" s="14"/>
      <c r="J519" s="14"/>
      <c r="K519" s="14"/>
      <c r="L519" s="14"/>
      <c r="M519" s="14"/>
      <c r="N519" s="14"/>
      <c r="O519" s="14"/>
      <c r="P519" s="14"/>
      <c r="Q519" s="14"/>
      <c r="R519" s="14"/>
    </row>
    <row r="520" spans="1:18" ht="23.25">
      <c r="A520" s="12"/>
      <c r="B520" s="13"/>
      <c r="C520" s="13"/>
      <c r="D520" s="14"/>
      <c r="E520" s="14"/>
      <c r="F520" s="14"/>
      <c r="G520" s="14"/>
      <c r="H520" s="15"/>
      <c r="I520" s="14"/>
      <c r="J520" s="14"/>
      <c r="K520" s="14"/>
      <c r="L520" s="14"/>
      <c r="M520" s="14"/>
      <c r="N520" s="14"/>
      <c r="O520" s="14"/>
      <c r="P520" s="14"/>
      <c r="Q520" s="14"/>
      <c r="R520" s="14"/>
    </row>
    <row r="521" spans="1:18" ht="23.25">
      <c r="A521" s="12"/>
      <c r="B521" s="13"/>
      <c r="C521" s="13"/>
      <c r="D521" s="14"/>
      <c r="E521" s="14"/>
      <c r="F521" s="14"/>
      <c r="G521" s="14"/>
      <c r="H521" s="15"/>
      <c r="I521" s="14"/>
      <c r="J521" s="14"/>
      <c r="K521" s="14"/>
      <c r="L521" s="14"/>
      <c r="M521" s="14"/>
      <c r="N521" s="14"/>
      <c r="O521" s="14"/>
      <c r="P521" s="14"/>
      <c r="Q521" s="14"/>
      <c r="R521" s="14"/>
    </row>
    <row r="522" spans="1:18" ht="23.25">
      <c r="A522" s="12"/>
      <c r="B522" s="13"/>
      <c r="C522" s="13"/>
      <c r="D522" s="14"/>
      <c r="E522" s="14"/>
      <c r="F522" s="14"/>
      <c r="G522" s="14"/>
      <c r="H522" s="15"/>
      <c r="I522" s="14"/>
      <c r="J522" s="14"/>
      <c r="K522" s="14"/>
      <c r="L522" s="14"/>
      <c r="M522" s="14"/>
      <c r="N522" s="14"/>
      <c r="O522" s="14"/>
      <c r="P522" s="14"/>
      <c r="Q522" s="14"/>
      <c r="R522" s="14"/>
    </row>
    <row r="523" spans="1:18" ht="23.25">
      <c r="A523" s="12"/>
      <c r="B523" s="13"/>
      <c r="C523" s="13"/>
      <c r="D523" s="14"/>
      <c r="E523" s="14"/>
      <c r="F523" s="14"/>
      <c r="G523" s="14"/>
      <c r="H523" s="15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23.25">
      <c r="A524" s="12"/>
      <c r="B524" s="13"/>
      <c r="C524" s="13"/>
      <c r="D524" s="14"/>
      <c r="E524" s="14"/>
      <c r="F524" s="14"/>
      <c r="G524" s="14"/>
      <c r="H524" s="15"/>
      <c r="I524" s="14"/>
      <c r="J524" s="14"/>
      <c r="K524" s="14"/>
      <c r="L524" s="14"/>
      <c r="M524" s="14"/>
      <c r="N524" s="14"/>
      <c r="O524" s="14"/>
      <c r="P524" s="14"/>
      <c r="Q524" s="14"/>
      <c r="R524" s="14"/>
    </row>
    <row r="525" spans="1:18" ht="23.25">
      <c r="A525" s="12"/>
      <c r="B525" s="13"/>
      <c r="C525" s="13"/>
      <c r="D525" s="14"/>
      <c r="E525" s="14"/>
      <c r="F525" s="14"/>
      <c r="G525" s="14"/>
      <c r="H525" s="15"/>
      <c r="I525" s="14"/>
      <c r="J525" s="14"/>
      <c r="K525" s="14"/>
      <c r="L525" s="14"/>
      <c r="M525" s="14"/>
      <c r="N525" s="14"/>
      <c r="O525" s="14"/>
      <c r="P525" s="14"/>
      <c r="Q525" s="14"/>
      <c r="R525" s="14"/>
    </row>
    <row r="526" spans="1:18" ht="23.25">
      <c r="A526" s="12"/>
      <c r="B526" s="13"/>
      <c r="C526" s="13"/>
      <c r="D526" s="14"/>
      <c r="E526" s="14"/>
      <c r="F526" s="14"/>
      <c r="G526" s="14"/>
      <c r="H526" s="15"/>
      <c r="I526" s="14"/>
      <c r="J526" s="14"/>
      <c r="K526" s="14"/>
      <c r="L526" s="14"/>
      <c r="M526" s="14"/>
      <c r="N526" s="14"/>
      <c r="O526" s="14"/>
      <c r="P526" s="14"/>
      <c r="Q526" s="14"/>
      <c r="R526" s="14"/>
    </row>
    <row r="527" spans="1:18" ht="23.25">
      <c r="A527" s="12"/>
      <c r="B527" s="13"/>
      <c r="C527" s="13"/>
      <c r="D527" s="14"/>
      <c r="E527" s="14"/>
      <c r="F527" s="14"/>
      <c r="G527" s="14"/>
      <c r="H527" s="15"/>
      <c r="I527" s="14"/>
      <c r="J527" s="14"/>
      <c r="K527" s="14"/>
      <c r="L527" s="14"/>
      <c r="M527" s="14"/>
      <c r="N527" s="14"/>
      <c r="O527" s="14"/>
      <c r="P527" s="14"/>
      <c r="Q527" s="14"/>
      <c r="R527" s="14"/>
    </row>
    <row r="528" spans="1:18" ht="23.25">
      <c r="A528" s="12"/>
      <c r="B528" s="13"/>
      <c r="C528" s="13"/>
      <c r="D528" s="14"/>
      <c r="E528" s="14"/>
      <c r="F528" s="14"/>
      <c r="G528" s="14"/>
      <c r="H528" s="15"/>
      <c r="I528" s="14"/>
      <c r="J528" s="14"/>
      <c r="K528" s="14"/>
      <c r="L528" s="14"/>
      <c r="M528" s="14"/>
      <c r="N528" s="14"/>
      <c r="O528" s="14"/>
      <c r="P528" s="14"/>
      <c r="Q528" s="14"/>
      <c r="R528" s="14"/>
    </row>
    <row r="529" spans="1:18" ht="23.25">
      <c r="A529" s="12"/>
      <c r="B529" s="13"/>
      <c r="C529" s="13"/>
      <c r="D529" s="14"/>
      <c r="E529" s="14"/>
      <c r="F529" s="14"/>
      <c r="G529" s="14"/>
      <c r="H529" s="15"/>
      <c r="I529" s="14"/>
      <c r="J529" s="14"/>
      <c r="K529" s="14"/>
      <c r="L529" s="14"/>
      <c r="M529" s="14"/>
      <c r="N529" s="14"/>
      <c r="O529" s="14"/>
      <c r="P529" s="14"/>
      <c r="Q529" s="14"/>
      <c r="R529" s="14"/>
    </row>
    <row r="530" spans="1:18" ht="23.25">
      <c r="A530" s="12"/>
      <c r="B530" s="13"/>
      <c r="C530" s="13"/>
      <c r="D530" s="14"/>
      <c r="E530" s="14"/>
      <c r="F530" s="14"/>
      <c r="G530" s="14"/>
      <c r="H530" s="15"/>
      <c r="I530" s="14"/>
      <c r="J530" s="14"/>
      <c r="K530" s="14"/>
      <c r="L530" s="14"/>
      <c r="M530" s="14"/>
      <c r="N530" s="14"/>
      <c r="O530" s="14"/>
      <c r="P530" s="14"/>
      <c r="Q530" s="14"/>
      <c r="R530" s="14"/>
    </row>
    <row r="531" spans="1:18" ht="23.25">
      <c r="A531" s="12"/>
      <c r="B531" s="13"/>
      <c r="C531" s="13"/>
      <c r="D531" s="14"/>
      <c r="E531" s="14"/>
      <c r="F531" s="14"/>
      <c r="G531" s="14"/>
      <c r="H531" s="15"/>
      <c r="I531" s="14"/>
      <c r="J531" s="14"/>
      <c r="K531" s="14"/>
      <c r="L531" s="14"/>
      <c r="M531" s="14"/>
      <c r="N531" s="14"/>
      <c r="O531" s="14"/>
      <c r="P531" s="14"/>
      <c r="Q531" s="14"/>
      <c r="R531" s="14"/>
    </row>
    <row r="532" spans="1:18" ht="23.25">
      <c r="A532" s="12"/>
      <c r="B532" s="13"/>
      <c r="C532" s="13"/>
      <c r="D532" s="14"/>
      <c r="E532" s="14"/>
      <c r="F532" s="14"/>
      <c r="G532" s="14"/>
      <c r="H532" s="15"/>
      <c r="I532" s="14"/>
      <c r="J532" s="14"/>
      <c r="K532" s="14"/>
      <c r="L532" s="14"/>
      <c r="M532" s="14"/>
      <c r="N532" s="14"/>
      <c r="O532" s="14"/>
      <c r="P532" s="14"/>
      <c r="Q532" s="14"/>
      <c r="R532" s="14"/>
    </row>
    <row r="533" spans="1:18" ht="23.25">
      <c r="A533" s="12"/>
      <c r="B533" s="13"/>
      <c r="C533" s="13"/>
      <c r="D533" s="14"/>
      <c r="E533" s="14"/>
      <c r="F533" s="14"/>
      <c r="G533" s="14"/>
      <c r="H533" s="15"/>
      <c r="I533" s="14"/>
      <c r="J533" s="14"/>
      <c r="K533" s="14"/>
      <c r="L533" s="14"/>
      <c r="M533" s="14"/>
      <c r="N533" s="14"/>
      <c r="O533" s="14"/>
      <c r="P533" s="14"/>
      <c r="Q533" s="14"/>
      <c r="R533" s="14"/>
    </row>
    <row r="534" spans="1:18" ht="23.25">
      <c r="A534" s="12"/>
      <c r="B534" s="13"/>
      <c r="C534" s="13"/>
      <c r="D534" s="14"/>
      <c r="E534" s="14"/>
      <c r="F534" s="14"/>
      <c r="G534" s="14"/>
      <c r="H534" s="15"/>
      <c r="I534" s="14"/>
      <c r="J534" s="14"/>
      <c r="K534" s="14"/>
      <c r="L534" s="14"/>
      <c r="M534" s="14"/>
      <c r="N534" s="14"/>
      <c r="O534" s="14"/>
      <c r="P534" s="14"/>
      <c r="Q534" s="14"/>
      <c r="R534" s="14"/>
    </row>
    <row r="535" spans="1:18" ht="23.25">
      <c r="A535" s="12"/>
      <c r="B535" s="13"/>
      <c r="C535" s="13"/>
      <c r="D535" s="14"/>
      <c r="E535" s="14"/>
      <c r="F535" s="14"/>
      <c r="G535" s="14"/>
      <c r="H535" s="15"/>
      <c r="I535" s="14"/>
      <c r="J535" s="14"/>
      <c r="K535" s="14"/>
      <c r="L535" s="14"/>
      <c r="M535" s="14"/>
      <c r="N535" s="14"/>
      <c r="O535" s="14"/>
      <c r="P535" s="14"/>
      <c r="Q535" s="14"/>
      <c r="R535" s="14"/>
    </row>
    <row r="536" spans="1:18" ht="23.25">
      <c r="A536" s="12"/>
      <c r="B536" s="13"/>
      <c r="C536" s="13"/>
      <c r="D536" s="14"/>
      <c r="E536" s="14"/>
      <c r="F536" s="14"/>
      <c r="G536" s="14"/>
      <c r="H536" s="15"/>
      <c r="I536" s="14"/>
      <c r="J536" s="14"/>
      <c r="K536" s="14"/>
      <c r="L536" s="14"/>
      <c r="M536" s="14"/>
      <c r="N536" s="14"/>
      <c r="O536" s="14"/>
      <c r="P536" s="14"/>
      <c r="Q536" s="14"/>
      <c r="R536" s="14"/>
    </row>
    <row r="537" spans="1:18" ht="23.25">
      <c r="A537" s="12"/>
      <c r="B537" s="13"/>
      <c r="C537" s="13"/>
      <c r="D537" s="14"/>
      <c r="E537" s="14"/>
      <c r="F537" s="14"/>
      <c r="G537" s="14"/>
      <c r="H537" s="15"/>
      <c r="I537" s="14"/>
      <c r="J537" s="14"/>
      <c r="K537" s="14"/>
      <c r="L537" s="14"/>
      <c r="M537" s="14"/>
      <c r="N537" s="14"/>
      <c r="O537" s="14"/>
      <c r="P537" s="14"/>
      <c r="Q537" s="14"/>
      <c r="R537" s="14"/>
    </row>
    <row r="538" spans="1:18" ht="23.25">
      <c r="A538" s="12"/>
      <c r="B538" s="13"/>
      <c r="C538" s="13"/>
      <c r="D538" s="14"/>
      <c r="E538" s="14"/>
      <c r="F538" s="14"/>
      <c r="G538" s="14"/>
      <c r="H538" s="15"/>
      <c r="I538" s="14"/>
      <c r="J538" s="14"/>
      <c r="K538" s="14"/>
      <c r="L538" s="14"/>
      <c r="M538" s="14"/>
      <c r="N538" s="14"/>
      <c r="O538" s="14"/>
      <c r="P538" s="14"/>
      <c r="Q538" s="14"/>
      <c r="R538" s="14"/>
    </row>
    <row r="539" spans="1:18" ht="23.25">
      <c r="A539" s="12"/>
      <c r="B539" s="13"/>
      <c r="C539" s="13"/>
      <c r="D539" s="14"/>
      <c r="E539" s="14"/>
      <c r="F539" s="14"/>
      <c r="G539" s="14"/>
      <c r="H539" s="15"/>
      <c r="I539" s="14"/>
      <c r="J539" s="14"/>
      <c r="K539" s="14"/>
      <c r="L539" s="14"/>
      <c r="M539" s="14"/>
      <c r="N539" s="14"/>
      <c r="O539" s="14"/>
      <c r="P539" s="14"/>
      <c r="Q539" s="14"/>
      <c r="R539" s="14"/>
    </row>
    <row r="540" spans="1:18" ht="23.25">
      <c r="A540" s="12"/>
      <c r="B540" s="13"/>
      <c r="C540" s="13"/>
      <c r="D540" s="14"/>
      <c r="E540" s="14"/>
      <c r="F540" s="14"/>
      <c r="G540" s="14"/>
      <c r="H540" s="15"/>
      <c r="I540" s="14"/>
      <c r="J540" s="14"/>
      <c r="K540" s="14"/>
      <c r="L540" s="14"/>
      <c r="M540" s="14"/>
      <c r="N540" s="14"/>
      <c r="O540" s="14"/>
      <c r="P540" s="14"/>
      <c r="Q540" s="14"/>
      <c r="R540" s="14"/>
    </row>
    <row r="541" spans="1:18" ht="23.25">
      <c r="A541" s="12"/>
      <c r="B541" s="13"/>
      <c r="C541" s="13"/>
      <c r="D541" s="14"/>
      <c r="E541" s="14"/>
      <c r="F541" s="14"/>
      <c r="G541" s="14"/>
      <c r="H541" s="15"/>
      <c r="I541" s="14"/>
      <c r="J541" s="14"/>
      <c r="K541" s="14"/>
      <c r="L541" s="14"/>
      <c r="M541" s="14"/>
      <c r="N541" s="14"/>
      <c r="O541" s="14"/>
      <c r="P541" s="14"/>
      <c r="Q541" s="14"/>
      <c r="R541" s="14"/>
    </row>
    <row r="542" spans="1:18" ht="23.25">
      <c r="A542" s="12"/>
      <c r="B542" s="13"/>
      <c r="C542" s="13"/>
      <c r="D542" s="14"/>
      <c r="E542" s="14"/>
      <c r="F542" s="14"/>
      <c r="G542" s="14"/>
      <c r="H542" s="15"/>
      <c r="I542" s="14"/>
      <c r="J542" s="14"/>
      <c r="K542" s="14"/>
      <c r="L542" s="14"/>
      <c r="M542" s="14"/>
      <c r="N542" s="14"/>
      <c r="O542" s="14"/>
      <c r="P542" s="14"/>
      <c r="Q542" s="14"/>
      <c r="R542" s="14"/>
    </row>
    <row r="543" spans="1:18" ht="23.25">
      <c r="A543" s="12"/>
      <c r="B543" s="13"/>
      <c r="C543" s="13"/>
      <c r="D543" s="14"/>
      <c r="E543" s="14"/>
      <c r="F543" s="14"/>
      <c r="G543" s="14"/>
      <c r="H543" s="15"/>
      <c r="I543" s="14"/>
      <c r="J543" s="14"/>
      <c r="K543" s="14"/>
      <c r="L543" s="14"/>
      <c r="M543" s="14"/>
      <c r="N543" s="14"/>
      <c r="O543" s="14"/>
      <c r="P543" s="14"/>
      <c r="Q543" s="14"/>
      <c r="R543" s="14"/>
    </row>
    <row r="544" spans="1:18" ht="23.25">
      <c r="A544" s="12"/>
      <c r="B544" s="13"/>
      <c r="C544" s="13"/>
      <c r="D544" s="14"/>
      <c r="E544" s="14"/>
      <c r="F544" s="14"/>
      <c r="G544" s="14"/>
      <c r="H544" s="15"/>
      <c r="I544" s="14"/>
      <c r="J544" s="14"/>
      <c r="K544" s="14"/>
      <c r="L544" s="14"/>
      <c r="M544" s="14"/>
      <c r="N544" s="14"/>
      <c r="O544" s="14"/>
      <c r="P544" s="14"/>
      <c r="Q544" s="14"/>
      <c r="R544" s="14"/>
    </row>
    <row r="545" spans="1:18" ht="23.25">
      <c r="A545" s="12"/>
      <c r="B545" s="13"/>
      <c r="C545" s="13"/>
      <c r="D545" s="14"/>
      <c r="E545" s="14"/>
      <c r="F545" s="14"/>
      <c r="G545" s="14"/>
      <c r="H545" s="15"/>
      <c r="I545" s="14"/>
      <c r="J545" s="14"/>
      <c r="K545" s="14"/>
      <c r="L545" s="14"/>
      <c r="M545" s="14"/>
      <c r="N545" s="14"/>
      <c r="O545" s="14"/>
      <c r="P545" s="14"/>
      <c r="Q545" s="14"/>
      <c r="R545" s="14"/>
    </row>
    <row r="546" spans="1:18" ht="23.25">
      <c r="A546" s="12"/>
      <c r="B546" s="13"/>
      <c r="C546" s="13"/>
      <c r="D546" s="14"/>
      <c r="E546" s="14"/>
      <c r="F546" s="14"/>
      <c r="G546" s="14"/>
      <c r="H546" s="15"/>
      <c r="I546" s="14"/>
      <c r="J546" s="14"/>
      <c r="K546" s="14"/>
      <c r="L546" s="14"/>
      <c r="M546" s="14"/>
      <c r="N546" s="14"/>
      <c r="O546" s="14"/>
      <c r="P546" s="14"/>
      <c r="Q546" s="14"/>
      <c r="R546" s="14"/>
    </row>
    <row r="547" spans="1:18" ht="23.25">
      <c r="A547" s="12"/>
      <c r="B547" s="13"/>
      <c r="C547" s="13"/>
      <c r="D547" s="14"/>
      <c r="E547" s="14"/>
      <c r="F547" s="14"/>
      <c r="G547" s="14"/>
      <c r="H547" s="15"/>
      <c r="I547" s="14"/>
      <c r="J547" s="14"/>
      <c r="K547" s="14"/>
      <c r="L547" s="14"/>
      <c r="M547" s="14"/>
      <c r="N547" s="14"/>
      <c r="O547" s="14"/>
      <c r="P547" s="14"/>
      <c r="Q547" s="14"/>
      <c r="R547" s="14"/>
    </row>
    <row r="548" spans="1:18" ht="23.25">
      <c r="A548" s="12"/>
      <c r="B548" s="13"/>
      <c r="C548" s="13"/>
      <c r="D548" s="14"/>
      <c r="E548" s="14"/>
      <c r="F548" s="14"/>
      <c r="G548" s="14"/>
      <c r="H548" s="15"/>
      <c r="I548" s="14"/>
      <c r="J548" s="14"/>
      <c r="K548" s="14"/>
      <c r="L548" s="14"/>
      <c r="M548" s="14"/>
      <c r="N548" s="14"/>
      <c r="O548" s="14"/>
      <c r="P548" s="14"/>
      <c r="Q548" s="14"/>
      <c r="R548" s="14"/>
    </row>
    <row r="549" spans="1:18" ht="23.25">
      <c r="A549" s="12"/>
      <c r="B549" s="13"/>
      <c r="C549" s="13"/>
      <c r="D549" s="14"/>
      <c r="E549" s="14"/>
      <c r="F549" s="14"/>
      <c r="G549" s="14"/>
      <c r="H549" s="15"/>
      <c r="I549" s="14"/>
      <c r="J549" s="14"/>
      <c r="K549" s="14"/>
      <c r="L549" s="14"/>
      <c r="M549" s="14"/>
      <c r="N549" s="14"/>
      <c r="O549" s="14"/>
      <c r="P549" s="14"/>
      <c r="Q549" s="14"/>
      <c r="R549" s="14"/>
    </row>
    <row r="550" spans="1:18" ht="23.25">
      <c r="A550" s="12"/>
      <c r="B550" s="13"/>
      <c r="C550" s="13"/>
      <c r="D550" s="14"/>
      <c r="E550" s="14"/>
      <c r="F550" s="14"/>
      <c r="G550" s="14"/>
      <c r="H550" s="15"/>
      <c r="I550" s="14"/>
      <c r="J550" s="14"/>
      <c r="K550" s="14"/>
      <c r="L550" s="14"/>
      <c r="M550" s="14"/>
      <c r="N550" s="14"/>
      <c r="O550" s="14"/>
      <c r="P550" s="14"/>
      <c r="Q550" s="14"/>
      <c r="R550" s="14"/>
    </row>
    <row r="551" spans="1:18" ht="23.25">
      <c r="A551" s="12"/>
      <c r="B551" s="13"/>
      <c r="C551" s="13"/>
      <c r="D551" s="14"/>
      <c r="E551" s="14"/>
      <c r="F551" s="14"/>
      <c r="G551" s="14"/>
      <c r="H551" s="15"/>
      <c r="I551" s="14"/>
      <c r="J551" s="14"/>
      <c r="K551" s="14"/>
      <c r="L551" s="14"/>
      <c r="M551" s="14"/>
      <c r="N551" s="14"/>
      <c r="O551" s="14"/>
      <c r="P551" s="14"/>
      <c r="Q551" s="14"/>
      <c r="R551" s="14"/>
    </row>
    <row r="552" spans="1:18" ht="23.25">
      <c r="A552" s="12"/>
      <c r="B552" s="13"/>
      <c r="C552" s="13"/>
      <c r="D552" s="14"/>
      <c r="E552" s="14"/>
      <c r="F552" s="14"/>
      <c r="G552" s="14"/>
      <c r="H552" s="15"/>
      <c r="I552" s="14"/>
      <c r="J552" s="14"/>
      <c r="K552" s="14"/>
      <c r="L552" s="14"/>
      <c r="M552" s="14"/>
      <c r="N552" s="14"/>
      <c r="O552" s="14"/>
      <c r="P552" s="14"/>
      <c r="Q552" s="14"/>
      <c r="R552" s="14"/>
    </row>
    <row r="553" spans="1:18" ht="23.25">
      <c r="A553" s="12"/>
      <c r="B553" s="13"/>
      <c r="C553" s="13"/>
      <c r="D553" s="14"/>
      <c r="E553" s="14"/>
      <c r="F553" s="14"/>
      <c r="G553" s="14"/>
      <c r="H553" s="15"/>
      <c r="I553" s="14"/>
      <c r="J553" s="14"/>
      <c r="K553" s="14"/>
      <c r="L553" s="14"/>
      <c r="M553" s="14"/>
      <c r="N553" s="14"/>
      <c r="O553" s="14"/>
      <c r="P553" s="14"/>
      <c r="Q553" s="14"/>
      <c r="R553" s="14"/>
    </row>
    <row r="554" spans="1:18" ht="23.25">
      <c r="A554" s="12"/>
      <c r="B554" s="13"/>
      <c r="C554" s="13"/>
      <c r="D554" s="14"/>
      <c r="E554" s="14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</row>
    <row r="555" spans="1:18" ht="23.25">
      <c r="A555" s="12"/>
      <c r="B555" s="13"/>
      <c r="C555" s="13"/>
      <c r="D555" s="14"/>
      <c r="E555" s="14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</row>
    <row r="556" spans="1:18" ht="23.25">
      <c r="A556" s="12"/>
      <c r="B556" s="13"/>
      <c r="C556" s="13"/>
      <c r="D556" s="14"/>
      <c r="E556" s="14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</row>
    <row r="557" spans="1:18" ht="23.25">
      <c r="A557" s="12"/>
      <c r="B557" s="13"/>
      <c r="C557" s="13"/>
      <c r="D557" s="14"/>
      <c r="E557" s="14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</row>
    <row r="558" spans="1:18" ht="23.25">
      <c r="A558" s="12"/>
      <c r="B558" s="13"/>
      <c r="C558" s="13"/>
      <c r="D558" s="14"/>
      <c r="E558" s="14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</row>
    <row r="559" spans="1:18" ht="23.25">
      <c r="A559" s="12"/>
      <c r="B559" s="13"/>
      <c r="C559" s="13"/>
      <c r="D559" s="14"/>
      <c r="E559" s="14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</row>
    <row r="560" spans="1:18" ht="23.25">
      <c r="A560" s="12"/>
      <c r="B560" s="13"/>
      <c r="C560" s="13"/>
      <c r="D560" s="14"/>
      <c r="E560" s="14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</row>
    <row r="561" spans="1:18" ht="23.25">
      <c r="A561" s="12"/>
      <c r="B561" s="13"/>
      <c r="C561" s="13"/>
      <c r="D561" s="14"/>
      <c r="E561" s="14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</row>
    <row r="562" spans="1:18" ht="23.25">
      <c r="A562" s="12"/>
      <c r="B562" s="13"/>
      <c r="C562" s="13"/>
      <c r="D562" s="14"/>
      <c r="E562" s="14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</row>
    <row r="563" spans="1:18" ht="23.25">
      <c r="A563" s="12"/>
      <c r="B563" s="13"/>
      <c r="C563" s="13"/>
      <c r="D563" s="14"/>
      <c r="E563" s="14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</row>
    <row r="564" spans="1:18" ht="23.25">
      <c r="A564" s="12"/>
      <c r="B564" s="13"/>
      <c r="C564" s="13"/>
      <c r="D564" s="14"/>
      <c r="E564" s="14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</row>
    <row r="565" spans="1:18" ht="23.25">
      <c r="A565" s="12"/>
      <c r="B565" s="13"/>
      <c r="C565" s="13"/>
      <c r="D565" s="14"/>
      <c r="E565" s="14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</row>
    <row r="566" spans="1:18" ht="23.25">
      <c r="A566" s="12"/>
      <c r="B566" s="13"/>
      <c r="C566" s="13"/>
      <c r="D566" s="14"/>
      <c r="E566" s="14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</row>
    <row r="567" spans="1:18" ht="23.25">
      <c r="A567" s="12"/>
      <c r="B567" s="13"/>
      <c r="C567" s="13"/>
      <c r="D567" s="14"/>
      <c r="E567" s="14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</row>
    <row r="568" spans="1:18" ht="23.25">
      <c r="A568" s="12"/>
      <c r="B568" s="13"/>
      <c r="C568" s="13"/>
      <c r="D568" s="14"/>
      <c r="E568" s="14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</row>
    <row r="569" spans="1:18" ht="23.25">
      <c r="A569" s="12"/>
      <c r="B569" s="13"/>
      <c r="C569" s="13"/>
      <c r="D569" s="14"/>
      <c r="E569" s="14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</row>
    <row r="570" spans="1:18" ht="23.25">
      <c r="A570" s="12"/>
      <c r="B570" s="13"/>
      <c r="C570" s="13"/>
      <c r="D570" s="14"/>
      <c r="E570" s="14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</row>
    <row r="571" spans="1:18" ht="23.25">
      <c r="A571" s="12"/>
      <c r="B571" s="13"/>
      <c r="C571" s="13"/>
      <c r="D571" s="14"/>
      <c r="E571" s="14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</row>
    <row r="572" spans="1:18" ht="23.25">
      <c r="A572" s="12"/>
      <c r="B572" s="13"/>
      <c r="C572" s="13"/>
      <c r="D572" s="14"/>
      <c r="E572" s="14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</row>
    <row r="573" spans="1:18" ht="23.25">
      <c r="A573" s="12"/>
      <c r="B573" s="13"/>
      <c r="C573" s="13"/>
      <c r="D573" s="14"/>
      <c r="E573" s="14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</row>
    <row r="574" spans="1:18" ht="23.25">
      <c r="A574" s="12"/>
      <c r="B574" s="13"/>
      <c r="C574" s="13"/>
      <c r="D574" s="14"/>
      <c r="E574" s="14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</row>
    <row r="575" spans="1:18" ht="23.25">
      <c r="A575" s="12"/>
      <c r="B575" s="13"/>
      <c r="C575" s="13"/>
      <c r="D575" s="14"/>
      <c r="E575" s="14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</row>
    <row r="576" spans="1:18" ht="23.25">
      <c r="A576" s="12"/>
      <c r="B576" s="13"/>
      <c r="C576" s="13"/>
      <c r="D576" s="14"/>
      <c r="E576" s="14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</row>
    <row r="577" spans="1:18" ht="23.25">
      <c r="A577" s="12"/>
      <c r="B577" s="13"/>
      <c r="C577" s="13"/>
      <c r="D577" s="14"/>
      <c r="E577" s="14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</row>
    <row r="578" spans="1:18" ht="23.25">
      <c r="A578" s="12"/>
      <c r="B578" s="13"/>
      <c r="C578" s="13"/>
      <c r="D578" s="14"/>
      <c r="E578" s="14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</row>
    <row r="579" spans="1:18" ht="23.25">
      <c r="A579" s="12"/>
      <c r="B579" s="13"/>
      <c r="C579" s="13"/>
      <c r="D579" s="14"/>
      <c r="E579" s="14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</row>
    <row r="580" spans="1:18" ht="23.25">
      <c r="A580" s="12"/>
      <c r="B580" s="13"/>
      <c r="C580" s="13"/>
      <c r="D580" s="14"/>
      <c r="E580" s="14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</row>
    <row r="581" spans="1:18" ht="23.25">
      <c r="A581" s="12"/>
      <c r="B581" s="13"/>
      <c r="C581" s="13"/>
      <c r="D581" s="14"/>
      <c r="E581" s="14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</row>
    <row r="582" spans="1:18" ht="23.25">
      <c r="A582" s="12"/>
      <c r="B582" s="13"/>
      <c r="C582" s="13"/>
      <c r="D582" s="14"/>
      <c r="E582" s="14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</row>
    <row r="583" spans="1:18" ht="23.25">
      <c r="A583" s="12"/>
      <c r="B583" s="13"/>
      <c r="C583" s="13"/>
      <c r="D583" s="14"/>
      <c r="E583" s="14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</row>
    <row r="584" spans="1:18" ht="23.25">
      <c r="A584" s="12"/>
      <c r="B584" s="13"/>
      <c r="C584" s="13"/>
      <c r="D584" s="14"/>
      <c r="E584" s="14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</row>
    <row r="585" spans="1:18" ht="23.25">
      <c r="A585" s="12"/>
      <c r="B585" s="13"/>
      <c r="C585" s="13"/>
      <c r="D585" s="14"/>
      <c r="E585" s="14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</row>
    <row r="586" spans="1:18" ht="23.25">
      <c r="A586" s="12"/>
      <c r="B586" s="13"/>
      <c r="C586" s="13"/>
      <c r="D586" s="14"/>
      <c r="E586" s="14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</row>
    <row r="587" spans="1:18" ht="23.25">
      <c r="A587" s="12"/>
      <c r="B587" s="13"/>
      <c r="C587" s="13"/>
      <c r="D587" s="14"/>
      <c r="E587" s="14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</row>
    <row r="588" spans="1:18" ht="23.25">
      <c r="A588" s="12"/>
      <c r="B588" s="13"/>
      <c r="C588" s="13"/>
      <c r="D588" s="14"/>
      <c r="E588" s="14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</row>
    <row r="589" spans="1:18" ht="23.25">
      <c r="A589" s="12"/>
      <c r="B589" s="13"/>
      <c r="C589" s="13"/>
      <c r="D589" s="14"/>
      <c r="E589" s="14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</row>
    <row r="590" spans="1:18" ht="23.25">
      <c r="A590" s="12"/>
      <c r="B590" s="13"/>
      <c r="C590" s="13"/>
      <c r="D590" s="14"/>
      <c r="E590" s="14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23.25">
      <c r="A591" s="12"/>
      <c r="B591" s="13"/>
      <c r="C591" s="13"/>
      <c r="D591" s="14"/>
      <c r="E591" s="14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</row>
    <row r="592" spans="1:18" ht="23.25">
      <c r="A592" s="12"/>
      <c r="B592" s="13"/>
      <c r="C592" s="13"/>
      <c r="D592" s="14"/>
      <c r="E592" s="14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</row>
    <row r="593" spans="1:18" ht="23.25">
      <c r="A593" s="12"/>
      <c r="B593" s="13"/>
      <c r="C593" s="13"/>
      <c r="D593" s="14"/>
      <c r="E593" s="14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23.25">
      <c r="A594" s="12"/>
      <c r="B594" s="13"/>
      <c r="C594" s="13"/>
      <c r="D594" s="14"/>
      <c r="E594" s="14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</row>
    <row r="595" spans="1:18" ht="23.25">
      <c r="A595" s="12"/>
      <c r="B595" s="13"/>
      <c r="C595" s="13"/>
      <c r="D595" s="14"/>
      <c r="E595" s="14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</row>
    <row r="596" spans="1:18" ht="23.25">
      <c r="A596" s="12"/>
      <c r="B596" s="13"/>
      <c r="C596" s="13"/>
      <c r="D596" s="14"/>
      <c r="E596" s="14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23.25">
      <c r="A597" s="12"/>
      <c r="B597" s="13"/>
      <c r="C597" s="13"/>
      <c r="D597" s="14"/>
      <c r="E597" s="14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</row>
    <row r="598" spans="1:18" ht="23.25">
      <c r="A598" s="12"/>
      <c r="B598" s="13"/>
      <c r="C598" s="13"/>
      <c r="D598" s="14"/>
      <c r="E598" s="14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</row>
    <row r="599" spans="1:18" ht="23.25">
      <c r="A599" s="12"/>
      <c r="B599" s="13"/>
      <c r="C599" s="13"/>
      <c r="D599" s="14"/>
      <c r="E599" s="14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1:18" ht="23.25">
      <c r="A600" s="12"/>
      <c r="B600" s="13"/>
      <c r="C600" s="13"/>
      <c r="D600" s="14"/>
      <c r="E600" s="14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</row>
    <row r="601" spans="1:18" ht="23.25">
      <c r="A601" s="12"/>
      <c r="B601" s="13"/>
      <c r="C601" s="13"/>
      <c r="D601" s="14"/>
      <c r="E601" s="14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</row>
    <row r="602" spans="1:18" ht="23.25">
      <c r="A602" s="12"/>
      <c r="B602" s="13"/>
      <c r="C602" s="13"/>
      <c r="D602" s="14"/>
      <c r="E602" s="14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</row>
    <row r="603" spans="1:18" ht="23.25">
      <c r="A603" s="12"/>
      <c r="B603" s="13"/>
      <c r="C603" s="13"/>
      <c r="D603" s="14"/>
      <c r="E603" s="14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</row>
    <row r="604" spans="1:18" ht="23.25">
      <c r="A604" s="12"/>
      <c r="B604" s="13"/>
      <c r="C604" s="13"/>
      <c r="D604" s="14"/>
      <c r="E604" s="14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</row>
    <row r="605" spans="1:18" ht="23.25">
      <c r="A605" s="12"/>
      <c r="B605" s="13"/>
      <c r="C605" s="13"/>
      <c r="D605" s="14"/>
      <c r="E605" s="14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</row>
    <row r="606" spans="1:18" ht="23.25">
      <c r="A606" s="12"/>
      <c r="B606" s="13"/>
      <c r="C606" s="13"/>
      <c r="D606" s="14"/>
      <c r="E606" s="14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</row>
    <row r="607" spans="1:18" ht="23.25">
      <c r="A607" s="12"/>
      <c r="B607" s="13"/>
      <c r="C607" s="13"/>
      <c r="D607" s="14"/>
      <c r="E607" s="14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</row>
    <row r="608" spans="1:18" ht="23.25">
      <c r="A608" s="12"/>
      <c r="B608" s="13"/>
      <c r="C608" s="13"/>
      <c r="D608" s="14"/>
      <c r="E608" s="14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</row>
    <row r="609" spans="1:18" ht="23.25">
      <c r="A609" s="12"/>
      <c r="B609" s="13"/>
      <c r="C609" s="13"/>
      <c r="D609" s="14"/>
      <c r="E609" s="14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</row>
    <row r="610" spans="1:18" ht="23.25">
      <c r="A610" s="12"/>
      <c r="B610" s="13"/>
      <c r="C610" s="13"/>
      <c r="D610" s="14"/>
      <c r="E610" s="14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</row>
    <row r="611" spans="1:18" ht="23.25">
      <c r="A611" s="12"/>
      <c r="B611" s="13"/>
      <c r="C611" s="13"/>
      <c r="D611" s="14"/>
      <c r="E611" s="14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</row>
    <row r="612" spans="1:18" ht="23.25">
      <c r="A612" s="12"/>
      <c r="B612" s="13"/>
      <c r="C612" s="13"/>
      <c r="D612" s="14"/>
      <c r="E612" s="14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</row>
    <row r="613" spans="1:18" ht="23.25">
      <c r="A613" s="12"/>
      <c r="B613" s="13"/>
      <c r="C613" s="13"/>
      <c r="D613" s="14"/>
      <c r="E613" s="14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</row>
    <row r="614" spans="1:18" ht="23.25">
      <c r="A614" s="12"/>
      <c r="B614" s="13"/>
      <c r="C614" s="13"/>
      <c r="D614" s="14"/>
      <c r="E614" s="14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</row>
    <row r="615" spans="1:18" ht="23.25">
      <c r="A615" s="12"/>
      <c r="B615" s="13"/>
      <c r="C615" s="13"/>
      <c r="D615" s="14"/>
      <c r="E615" s="14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</row>
    <row r="616" spans="1:18" ht="23.25">
      <c r="A616" s="12"/>
      <c r="B616" s="13"/>
      <c r="C616" s="13"/>
      <c r="D616" s="14"/>
      <c r="E616" s="14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</row>
    <row r="617" spans="1:18" ht="23.25">
      <c r="A617" s="12"/>
      <c r="B617" s="13"/>
      <c r="C617" s="13"/>
      <c r="D617" s="14"/>
      <c r="E617" s="14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</row>
    <row r="618" spans="1:18" ht="23.25">
      <c r="A618" s="12"/>
      <c r="B618" s="13"/>
      <c r="C618" s="13"/>
      <c r="D618" s="14"/>
      <c r="E618" s="14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</row>
    <row r="619" spans="1:18" ht="23.25">
      <c r="A619" s="12"/>
      <c r="B619" s="13"/>
      <c r="C619" s="13"/>
      <c r="D619" s="14"/>
      <c r="E619" s="14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</row>
    <row r="620" spans="1:18" ht="23.25">
      <c r="A620" s="12"/>
      <c r="B620" s="13"/>
      <c r="C620" s="13"/>
      <c r="D620" s="14"/>
      <c r="E620" s="14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</row>
    <row r="621" spans="1:18" ht="23.25">
      <c r="A621" s="12"/>
      <c r="B621" s="13"/>
      <c r="C621" s="13"/>
      <c r="D621" s="14"/>
      <c r="E621" s="14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</row>
    <row r="622" spans="1:18" ht="23.25">
      <c r="A622" s="12"/>
      <c r="B622" s="13"/>
      <c r="C622" s="13"/>
      <c r="D622" s="14"/>
      <c r="E622" s="14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</row>
    <row r="623" spans="1:18" ht="23.25">
      <c r="A623" s="12"/>
      <c r="B623" s="13"/>
      <c r="C623" s="13"/>
      <c r="D623" s="14"/>
      <c r="E623" s="14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</row>
    <row r="624" spans="1:18" ht="23.25">
      <c r="A624" s="12"/>
      <c r="B624" s="13"/>
      <c r="C624" s="13"/>
      <c r="D624" s="14"/>
      <c r="E624" s="14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</row>
  </sheetData>
  <sheetProtection/>
  <mergeCells count="8">
    <mergeCell ref="B66:D66"/>
    <mergeCell ref="E66:F66"/>
    <mergeCell ref="A5:F5"/>
    <mergeCell ref="A7:A8"/>
    <mergeCell ref="B7:B8"/>
    <mergeCell ref="C7:C8"/>
    <mergeCell ref="D7:D8"/>
    <mergeCell ref="E7:F7"/>
  </mergeCells>
  <printOptions/>
  <pageMargins left="0.69" right="0.31496062992125984" top="0.5118110236220472" bottom="0.3937007874015748" header="0" footer="0.3937007874015748"/>
  <pageSetup horizontalDpi="600" verticalDpi="600" orientation="portrait" paperSize="9" scale="70" r:id="rId1"/>
  <headerFooter differentFirst="1" alignWithMargins="0">
    <oddHeader>&amp;C&amp;P</oddHeader>
  </headerFooter>
  <rowBreaks count="1" manualBreakCount="1">
    <brk id="29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2016-01-05T12:35:09Z</cp:lastPrinted>
  <dcterms:created xsi:type="dcterms:W3CDTF">2006-05-19T11:15:48Z</dcterms:created>
  <dcterms:modified xsi:type="dcterms:W3CDTF">2016-01-15T07:26:59Z</dcterms:modified>
  <cp:category/>
  <cp:version/>
  <cp:contentType/>
  <cp:contentStatus/>
</cp:coreProperties>
</file>